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80"/>
  </bookViews>
  <sheets>
    <sheet name="商品管理" sheetId="1" r:id="rId1"/>
    <sheet name="購入金額管理" sheetId="2" r:id="rId2"/>
    <sheet name="ショップ一覧" sheetId="3" r:id="rId3"/>
    <sheet name="購入上限" sheetId="4" r:id="rId4"/>
  </sheets>
  <calcPr calcId="144525"/>
</workbook>
</file>

<file path=xl/sharedStrings.xml><?xml version="1.0" encoding="utf-8"?>
<sst xmlns="http://schemas.openxmlformats.org/spreadsheetml/2006/main" count="100">
  <si>
    <t>ジャンコード</t>
  </si>
  <si>
    <t>粗利</t>
  </si>
  <si>
    <t>ポイント考慮粗利</t>
  </si>
  <si>
    <t>モノサーチ</t>
  </si>
  <si>
    <t>モノレート</t>
  </si>
  <si>
    <t>サイト価格</t>
  </si>
  <si>
    <t>メモ</t>
  </si>
  <si>
    <t>4549077348012</t>
  </si>
  <si>
    <t>https://mnsearch.com/item?kwd=B00R0WPMXG</t>
  </si>
  <si>
    <t>ra</t>
  </si>
  <si>
    <t>アカウント名</t>
  </si>
  <si>
    <t>メールアドレス</t>
  </si>
  <si>
    <t>PASS</t>
  </si>
  <si>
    <t>楽天ポイント</t>
  </si>
  <si>
    <t>仕入れ金額</t>
  </si>
  <si>
    <t>ジョーシン</t>
  </si>
  <si>
    <t>ビック</t>
  </si>
  <si>
    <t>エディ</t>
  </si>
  <si>
    <t>メイン
【ダイヤモンド】</t>
  </si>
  <si>
    <t>sugiura@sugiura.com</t>
  </si>
  <si>
    <t>ブック</t>
  </si>
  <si>
    <t>yamada</t>
  </si>
  <si>
    <t>kozima</t>
  </si>
  <si>
    <t>ブックス</t>
  </si>
  <si>
    <t>TV
加入日</t>
  </si>
  <si>
    <t>ハピネット</t>
  </si>
  <si>
    <t>アベニュー</t>
  </si>
  <si>
    <t>済</t>
  </si>
  <si>
    <t>店名</t>
  </si>
  <si>
    <t>ソフマップ</t>
  </si>
  <si>
    <t>トラベル</t>
  </si>
  <si>
    <t>配送業者</t>
  </si>
  <si>
    <t>コンビニ</t>
  </si>
  <si>
    <t>Ａープライス</t>
  </si>
  <si>
    <t>証券</t>
  </si>
  <si>
    <t>JHUV4562</t>
  </si>
  <si>
    <t>nnkkjj</t>
  </si>
  <si>
    <t>おしゃれカフェ</t>
  </si>
  <si>
    <t>ケンコーコム</t>
  </si>
  <si>
    <t xml:space="preserve">
【ランク】</t>
  </si>
  <si>
    <t>繫</t>
  </si>
  <si>
    <t>ドリームスクエア</t>
  </si>
  <si>
    <t>URL</t>
  </si>
  <si>
    <t>追跡番号</t>
  </si>
  <si>
    <t>???
【ランク】</t>
  </si>
  <si>
    <t>あけみ</t>
  </si>
  <si>
    <t>ヤフー</t>
  </si>
  <si>
    <t>ワウマ</t>
  </si>
  <si>
    <t>ラインショッピング</t>
  </si>
  <si>
    <t>楽天</t>
  </si>
  <si>
    <t>https://www.rakuten.co.jp/</t>
  </si>
  <si>
    <t>https://shopping.yahoo.co.jp/?sc_i=shp_pc_searchResult_MHD_logo</t>
  </si>
  <si>
    <t>https://wowma.jp/</t>
  </si>
  <si>
    <t>オムニ</t>
  </si>
  <si>
    <t>https://www.omni7.jp/top</t>
  </si>
  <si>
    <t>タカラトミー</t>
  </si>
  <si>
    <t>https://www.takaratomy.co.jp/</t>
  </si>
  <si>
    <t>ポンパレ</t>
  </si>
  <si>
    <t>https://www.ponparemall.com/</t>
  </si>
  <si>
    <t>ｄショップ</t>
  </si>
  <si>
    <t>https://shopping.dmkt-sp.jp/</t>
  </si>
  <si>
    <t>ひかりＴＶ</t>
  </si>
  <si>
    <t>https://shop.hikaritv.net/</t>
  </si>
  <si>
    <t>ＩＤ，ＰＡＳＳ管理</t>
  </si>
  <si>
    <t>電話番号</t>
  </si>
  <si>
    <t>生年月日</t>
  </si>
  <si>
    <t>子供の生年月日</t>
  </si>
  <si>
    <t>ナナコ</t>
  </si>
  <si>
    <t>１２万</t>
  </si>
  <si>
    <t>クーポン合計</t>
  </si>
  <si>
    <t>15万</t>
  </si>
  <si>
    <t>6万が倍率マックス</t>
  </si>
  <si>
    <t>auかんたん決済 × au WALLET クレジットカード</t>
  </si>
  <si>
    <t>商品合計（税込）の5％</t>
  </si>
  <si>
    <t>3,000ポイント</t>
  </si>
  <si>
    <t>6万</t>
  </si>
  <si>
    <t>ドコモ</t>
  </si>
  <si>
    <t>125万</t>
  </si>
  <si>
    <t>１日から５日ドコモ払い</t>
  </si>
  <si>
    <t>会員ランクに応じてポイント還元</t>
  </si>
  <si>
    <t>100万</t>
  </si>
  <si>
    <t>クレ払い50万</t>
  </si>
  <si>
    <t>auスマートパスプレミアム会員ならポイント還元</t>
  </si>
  <si>
    <t>商品合計（税込）の2％</t>
  </si>
  <si>
    <t>Wowma!アプリからのご購入でポイント還元</t>
  </si>
  <si>
    <t>商品合計（税込）の1％</t>
  </si>
  <si>
    <t>通常ポイント（お店からのポイント）</t>
  </si>
  <si>
    <t>au WALLET クレジットカードのご利用でポイント還元</t>
  </si>
  <si>
    <t>ワウマ　コンビニ払い可</t>
  </si>
  <si>
    <t>ベティーズ</t>
  </si>
  <si>
    <t>ソレイユ</t>
  </si>
  <si>
    <t>サンドラ</t>
  </si>
  <si>
    <t>801-1400</t>
  </si>
  <si>
    <t>601-800</t>
  </si>
  <si>
    <t>401-600</t>
  </si>
  <si>
    <t>400-</t>
  </si>
  <si>
    <t>配送料</t>
  </si>
  <si>
    <t>登録画面</t>
  </si>
  <si>
    <t>http://s3.amazonaws.com/JP_AM/doc/FBA/SnL/SellerManual/SnL_Eligible_ASIN_List.xlsx</t>
  </si>
  <si>
    <t>https://sellercentral.amazon.co.jp/fba/programs/snl/feeds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</si>
</sst>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-&quot;\&quot;* #,##0_-\ ;\-&quot;\&quot;* #,##0_-\ ;_-&quot;\&quot;* &quot;-&quot;??_-\ ;_-@_-"/>
    <numFmt numFmtId="178" formatCode="_ * #,##0_ ;_ * \-#,##0_ ;_ * &quot;-&quot;??_ ;_ @_ "/>
    <numFmt numFmtId="43" formatCode="_ * #,##0.00_ ;_ * \-#,##0.00_ ;_ * &quot;-&quot;??_ ;_ @_ "/>
  </numFmts>
  <fonts count="46"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128"/>
      <scheme val="minor"/>
    </font>
    <font>
      <b/>
      <sz val="10.5"/>
      <color theme="1"/>
      <name val="Arial"/>
      <charset val="128"/>
    </font>
    <font>
      <sz val="9.75"/>
      <color theme="1"/>
      <name val="Arial"/>
      <charset val="128"/>
    </font>
    <font>
      <sz val="11"/>
      <color theme="1"/>
      <name val="Arial"/>
      <charset val="128"/>
    </font>
    <font>
      <sz val="11"/>
      <color rgb="FFFF0000"/>
      <name val="ＭＳ Ｐゴシック"/>
      <charset val="128"/>
      <scheme val="minor"/>
    </font>
    <font>
      <b/>
      <sz val="11"/>
      <color theme="1"/>
      <name val="ＭＳ Ｐゴシック"/>
      <charset val="128"/>
      <scheme val="minor"/>
    </font>
    <font>
      <u/>
      <sz val="11"/>
      <color rgb="FF0000FF"/>
      <name val="ＭＳ Ｐゴシック"/>
      <charset val="0"/>
      <scheme val="minor"/>
    </font>
    <font>
      <sz val="11"/>
      <color theme="1"/>
      <name val="MS PGothic"/>
      <charset val="134"/>
    </font>
    <font>
      <sz val="11"/>
      <color theme="0"/>
      <name val="MS PGothic"/>
      <charset val="134"/>
    </font>
    <font>
      <b/>
      <sz val="20"/>
      <color rgb="FFFFFFFF"/>
      <name val="MS PGothic"/>
      <charset val="134"/>
    </font>
    <font>
      <sz val="11"/>
      <color rgb="FF000000"/>
      <name val="MS PGothic"/>
      <charset val="134"/>
    </font>
    <font>
      <u/>
      <sz val="11"/>
      <color rgb="FF800080"/>
      <name val="ＭＳ Ｐゴシック"/>
      <charset val="0"/>
      <scheme val="minor"/>
    </font>
    <font>
      <b/>
      <sz val="11"/>
      <color rgb="FF000000"/>
      <name val="MS PGothic"/>
      <charset val="134"/>
    </font>
    <font>
      <b/>
      <sz val="11"/>
      <name val="MS PGothic"/>
      <charset val="134"/>
    </font>
    <font>
      <sz val="7"/>
      <color rgb="FF000000"/>
      <name val="Arial"/>
      <charset val="134"/>
    </font>
    <font>
      <sz val="12"/>
      <color rgb="FFFFFFFF"/>
      <name val="MS PGothic"/>
      <charset val="134"/>
    </font>
    <font>
      <b/>
      <sz val="11"/>
      <color rgb="FFF37A29"/>
      <name val="ＭＳ Ｐゴシック"/>
      <charset val="128"/>
      <scheme val="minor"/>
    </font>
    <font>
      <b/>
      <sz val="9.85"/>
      <color rgb="FF1D54A7"/>
      <name val="Meiryo"/>
      <charset val="128"/>
    </font>
    <font>
      <b/>
      <sz val="11"/>
      <color theme="4"/>
      <name val="MS PGothic"/>
      <charset val="134"/>
    </font>
    <font>
      <b/>
      <sz val="11"/>
      <color rgb="FF7030A0"/>
      <name val="MS PGothic"/>
      <charset val="134"/>
    </font>
    <font>
      <sz val="10.5"/>
      <color rgb="FF000000"/>
      <name val="ＭＳ ゴシック"/>
      <charset val="128"/>
    </font>
    <font>
      <sz val="11"/>
      <color rgb="FFFF0000"/>
      <name val="MS PGothic"/>
      <charset val="134"/>
    </font>
    <font>
      <sz val="10.5"/>
      <color rgb="FF333333"/>
      <name val="Arial"/>
      <charset val="128"/>
    </font>
    <font>
      <b/>
      <sz val="11"/>
      <color rgb="FF00B050"/>
      <name val="MS PGothic"/>
      <charset val="134"/>
    </font>
    <font>
      <b/>
      <sz val="11"/>
      <color rgb="FFFF0000"/>
      <name val="MS PGothic"/>
      <charset val="134"/>
    </font>
    <font>
      <b/>
      <sz val="11"/>
      <color theme="5"/>
      <name val="MS PGothic"/>
      <charset val="134"/>
    </font>
    <font>
      <sz val="10.5"/>
      <color rgb="FF000000"/>
      <name val="Arial"/>
      <charset val="134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rgb="FF000000"/>
      </left>
      <right style="medium">
        <color rgb="FF666666"/>
      </right>
      <top style="thick">
        <color rgb="FF000000"/>
      </top>
      <bottom/>
      <diagonal/>
    </border>
    <border>
      <left style="medium">
        <color rgb="FF666666"/>
      </left>
      <right style="medium">
        <color rgb="FF666666"/>
      </right>
      <top style="thick">
        <color rgb="FF000000"/>
      </top>
      <bottom/>
      <diagonal/>
    </border>
    <border>
      <left style="thick">
        <color rgb="FF000000"/>
      </left>
      <right style="medium">
        <color rgb="FF666666"/>
      </right>
      <top/>
      <bottom/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thick">
        <color rgb="FF000000"/>
      </left>
      <right style="medium">
        <color rgb="FF666666"/>
      </right>
      <top/>
      <bottom style="thick">
        <color rgb="FF000000"/>
      </bottom>
      <diagonal/>
    </border>
    <border>
      <left style="medium">
        <color rgb="FF666666"/>
      </left>
      <right style="medium">
        <color rgb="FF666666"/>
      </right>
      <top/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 style="thick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CCCCCC"/>
      </left>
      <right style="medium">
        <color rgb="FF666666"/>
      </right>
      <top style="medium">
        <color rgb="FFCCCCCC"/>
      </top>
      <bottom style="medium">
        <color rgb="FF666666"/>
      </bottom>
      <diagonal/>
    </border>
    <border diagonalDown="1">
      <left style="medium">
        <color rgb="FF666666"/>
      </left>
      <right style="medium">
        <color rgb="FF666666"/>
      </right>
      <top style="medium">
        <color rgb="FF666666"/>
      </top>
      <bottom/>
      <diagonal style="thin">
        <color rgb="FF666666"/>
      </diagonal>
    </border>
    <border diagonalDown="1">
      <left style="medium">
        <color rgb="FF666666"/>
      </left>
      <right style="medium">
        <color rgb="FF666666"/>
      </right>
      <top/>
      <bottom style="double">
        <color rgb="FF666666"/>
      </bottom>
      <diagonal style="thin">
        <color rgb="FF666666"/>
      </diagonal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CCCCCC"/>
      </left>
      <right style="medium">
        <color rgb="FF666666"/>
      </right>
      <top style="double">
        <color rgb="FF666666"/>
      </top>
      <bottom style="medium">
        <color rgb="FF666666"/>
      </bottom>
      <diagonal/>
    </border>
    <border>
      <left style="thick">
        <color rgb="FF000000"/>
      </left>
      <right style="medium">
        <color rgb="FF666666"/>
      </right>
      <top/>
      <bottom style="medium">
        <color rgb="FF666666"/>
      </bottom>
      <diagonal/>
    </border>
    <border>
      <left style="medium">
        <color indexed="0"/>
      </left>
      <right style="medium">
        <color rgb="FF666666"/>
      </right>
      <top style="medium">
        <color indexed="0"/>
      </top>
      <bottom style="medium">
        <color rgb="FF666666"/>
      </bottom>
      <diagonal/>
    </border>
    <border>
      <left style="thick">
        <color rgb="FF000000"/>
      </left>
      <right style="medium">
        <color rgb="FF666666"/>
      </right>
      <top style="medium">
        <color rgb="FFCCCCCC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 style="double">
        <color rgb="FF666666"/>
      </top>
      <bottom style="medium">
        <color rgb="FF666666"/>
      </bottom>
      <diagonal/>
    </border>
    <border>
      <left style="medium">
        <color rgb="FF666666"/>
      </left>
      <right style="thick">
        <color rgb="FF000000"/>
      </right>
      <top style="thick">
        <color rgb="FF000000"/>
      </top>
      <bottom/>
      <diagonal/>
    </border>
    <border>
      <left style="medium">
        <color rgb="FF666666"/>
      </left>
      <right style="thick">
        <color rgb="FF000000"/>
      </right>
      <top/>
      <bottom/>
      <diagonal/>
    </border>
    <border>
      <left style="medium">
        <color rgb="FF666666"/>
      </left>
      <right style="thick">
        <color rgb="FF000000"/>
      </right>
      <top/>
      <bottom style="thick">
        <color rgb="FF000000"/>
      </bottom>
      <diagonal/>
    </border>
    <border>
      <left style="medium">
        <color rgb="FF666666"/>
      </left>
      <right style="thick">
        <color rgb="FF000000"/>
      </right>
      <top/>
      <bottom style="medium">
        <color rgb="FF666666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666666"/>
      </bottom>
      <diagonal/>
    </border>
    <border>
      <left style="medium">
        <color indexed="0"/>
      </left>
      <right style="thick">
        <color rgb="FF000000"/>
      </right>
      <top/>
      <bottom style="medium">
        <color rgb="FF66666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0" borderId="3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11" borderId="34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12" borderId="40" applyNumberFormat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0" fillId="12" borderId="33" applyNumberFormat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37" fillId="16" borderId="38" applyNumberFormat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2" fillId="38" borderId="0" applyNumberFormat="0" applyBorder="0" applyAlignment="0" applyProtection="0">
      <alignment vertical="center"/>
    </xf>
    <xf numFmtId="0" fontId="42" fillId="39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7" fillId="0" borderId="5" xfId="10" applyBorder="1">
      <alignment vertical="center"/>
    </xf>
    <xf numFmtId="0" fontId="1" fillId="3" borderId="6" xfId="0" applyFont="1" applyFill="1" applyBorder="1" applyAlignment="1">
      <alignment vertical="center"/>
    </xf>
    <xf numFmtId="0" fontId="7" fillId="0" borderId="7" xfId="1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8" fillId="4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2" fillId="0" borderId="11" xfId="1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7" fillId="0" borderId="13" xfId="10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/>
    </xf>
    <xf numFmtId="0" fontId="9" fillId="4" borderId="21" xfId="0" applyFont="1" applyFill="1" applyBorder="1" applyAlignment="1">
      <alignment horizontal="center" vertical="center" wrapText="1"/>
    </xf>
    <xf numFmtId="0" fontId="6" fillId="0" borderId="21" xfId="10" applyFont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1" fillId="0" borderId="22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56" fontId="11" fillId="0" borderId="21" xfId="0" applyNumberFormat="1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8" fillId="0" borderId="18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vertical="center" wrapText="1"/>
    </xf>
    <xf numFmtId="0" fontId="8" fillId="5" borderId="18" xfId="0" applyFont="1" applyFill="1" applyBorder="1" applyAlignment="1">
      <alignment vertical="center" wrapText="1"/>
    </xf>
    <xf numFmtId="0" fontId="7" fillId="0" borderId="11" xfId="10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/>
    </xf>
    <xf numFmtId="56" fontId="11" fillId="0" borderId="21" xfId="0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7" fillId="0" borderId="21" xfId="10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7" fillId="0" borderId="24" xfId="10" applyBorder="1" applyAlignment="1">
      <alignment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0" fontId="8" fillId="0" borderId="28" xfId="0" applyFont="1" applyFill="1" applyBorder="1" applyAlignment="1">
      <alignment vertical="center" wrapText="1"/>
    </xf>
    <xf numFmtId="0" fontId="8" fillId="0" borderId="29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right" vertical="center" wrapText="1"/>
    </xf>
    <xf numFmtId="0" fontId="8" fillId="0" borderId="28" xfId="0" applyFont="1" applyFill="1" applyBorder="1" applyAlignment="1">
      <alignment horizontal="right" vertical="center" wrapText="1"/>
    </xf>
    <xf numFmtId="0" fontId="8" fillId="0" borderId="30" xfId="0" applyFont="1" applyFill="1" applyBorder="1" applyAlignment="1">
      <alignment horizontal="right" vertical="center" wrapText="1"/>
    </xf>
    <xf numFmtId="0" fontId="8" fillId="5" borderId="31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right" vertical="center" wrapText="1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0" fillId="8" borderId="0" xfId="0" applyFill="1">
      <alignment vertical="center"/>
    </xf>
    <xf numFmtId="0" fontId="27" fillId="6" borderId="1" xfId="0" applyFont="1" applyFill="1" applyBorder="1">
      <alignment vertical="center"/>
    </xf>
    <xf numFmtId="9" fontId="0" fillId="8" borderId="0" xfId="9" applyFill="1">
      <alignment vertical="center"/>
    </xf>
    <xf numFmtId="0" fontId="27" fillId="6" borderId="1" xfId="0" applyFont="1" applyFill="1" applyBorder="1" quotePrefix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11</xdr:col>
      <xdr:colOff>8890</xdr:colOff>
      <xdr:row>0</xdr:row>
      <xdr:rowOff>635</xdr:rowOff>
    </xdr:from>
    <xdr:to>
      <xdr:col>15</xdr:col>
      <xdr:colOff>390525</xdr:colOff>
      <xdr:row>24</xdr:row>
      <xdr:rowOff>38735</xdr:rowOff>
    </xdr:to>
    <xdr:pic>
      <xdr:nvPicPr>
        <xdr:cNvPr id="2" name="図形 1" descr="1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219815" y="635"/>
          <a:ext cx="3124835" cy="4565650"/>
        </a:xfrm>
        <a:prstGeom prst="rect">
          <a:avLst/>
        </a:prstGeom>
      </xdr:spPr>
    </xdr:pic>
    <xdr:clientData/>
  </xdr:twoCellAnchor>
  <xdr:twoCellAnchor editAs="oneCell">
    <xdr:from>
      <xdr:col>4</xdr:col>
      <xdr:colOff>542925</xdr:colOff>
      <xdr:row>8</xdr:row>
      <xdr:rowOff>0</xdr:rowOff>
    </xdr:from>
    <xdr:to>
      <xdr:col>9</xdr:col>
      <xdr:colOff>513715</xdr:colOff>
      <xdr:row>26</xdr:row>
      <xdr:rowOff>104140</xdr:rowOff>
    </xdr:to>
    <xdr:pic>
      <xdr:nvPicPr>
        <xdr:cNvPr id="3" name="図形 2" descr="111小型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286125" y="1784350"/>
          <a:ext cx="7066915" cy="3190240"/>
        </a:xfrm>
        <a:prstGeom prst="rect">
          <a:avLst/>
        </a:prstGeom>
      </xdr:spPr>
    </xdr:pic>
    <xdr:clientData/>
  </xdr:twoCellAnchor>
  <xdr:twoCellAnchor editAs="oneCell">
    <xdr:from>
      <xdr:col>10</xdr:col>
      <xdr:colOff>162560</xdr:colOff>
      <xdr:row>25</xdr:row>
      <xdr:rowOff>144780</xdr:rowOff>
    </xdr:from>
    <xdr:to>
      <xdr:col>18</xdr:col>
      <xdr:colOff>485775</xdr:colOff>
      <xdr:row>37</xdr:row>
      <xdr:rowOff>20955</xdr:rowOff>
    </xdr:to>
    <xdr:pic>
      <xdr:nvPicPr>
        <xdr:cNvPr id="4" name="図形 3" descr="wauma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687685" y="4843780"/>
          <a:ext cx="5809615" cy="193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nsearch.com/item?kwd=B00R0WPMXG" TargetMode="Externa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hyperlink" Target="https://www.rakuten.co.jp/kimuraya/?l-id=step0_pc_shoptop" TargetMode="External"/><Relationship Id="rId3" Type="http://schemas.openxmlformats.org/officeDocument/2006/relationships/hyperlink" Target="https://www.rakuten.co.jp/cosmecosme/" TargetMode="External"/><Relationship Id="rId2" Type="http://schemas.openxmlformats.org/officeDocument/2006/relationships/hyperlink" Target="mailto:hattorikazusige@gmail.com" TargetMode="External"/><Relationship Id="rId1" Type="http://schemas.openxmlformats.org/officeDocument/2006/relationships/hyperlink" Target="mailto:sugiura@sugiura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hop.hikaritv.net/" TargetMode="External"/><Relationship Id="rId7" Type="http://schemas.openxmlformats.org/officeDocument/2006/relationships/hyperlink" Target="https://shopping.dmkt-sp.jp/" TargetMode="External"/><Relationship Id="rId6" Type="http://schemas.openxmlformats.org/officeDocument/2006/relationships/hyperlink" Target="https://www.ponparemall.com/" TargetMode="External"/><Relationship Id="rId5" Type="http://schemas.openxmlformats.org/officeDocument/2006/relationships/hyperlink" Target="https://www.takaratomy.co.jp/" TargetMode="External"/><Relationship Id="rId4" Type="http://schemas.openxmlformats.org/officeDocument/2006/relationships/hyperlink" Target="https://www.omni7.jp/top" TargetMode="External"/><Relationship Id="rId3" Type="http://schemas.openxmlformats.org/officeDocument/2006/relationships/hyperlink" Target="https://wowma.jp/" TargetMode="External"/><Relationship Id="rId2" Type="http://schemas.openxmlformats.org/officeDocument/2006/relationships/hyperlink" Target="https://shopping.yahoo.co.jp/?sc_i=shp_pc_searchResult_MHD_logo" TargetMode="External"/><Relationship Id="rId1" Type="http://schemas.openxmlformats.org/officeDocument/2006/relationships/hyperlink" Target="https://www.rakuten.co.jp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507"/>
  <sheetViews>
    <sheetView tabSelected="1" workbookViewId="0">
      <pane ySplit="1" topLeftCell="A2" activePane="bottomLeft" state="frozen"/>
      <selection/>
      <selection pane="bottomLeft" activeCell="C31" sqref="C31"/>
    </sheetView>
  </sheetViews>
  <sheetFormatPr defaultColWidth="9" defaultRowHeight="13.5" outlineLevelCol="7"/>
  <cols>
    <col min="1" max="1" width="14.5" style="86" customWidth="1"/>
    <col min="2" max="2" width="9" style="87"/>
    <col min="3" max="3" width="15.75" style="86" customWidth="1"/>
    <col min="4" max="4" width="9" style="87"/>
    <col min="5" max="5" width="9" style="86"/>
    <col min="6" max="6" width="9" style="87"/>
    <col min="7" max="7" width="13.75" style="88"/>
    <col min="8" max="8" width="66" customWidth="1"/>
  </cols>
  <sheetData>
    <row r="1" spans="1:8">
      <c r="A1" s="86" t="s">
        <v>0</v>
      </c>
      <c r="B1" s="87" t="s">
        <v>1</v>
      </c>
      <c r="C1" s="86" t="s">
        <v>2</v>
      </c>
      <c r="D1" s="87" t="s">
        <v>3</v>
      </c>
      <c r="E1" s="86" t="s">
        <v>4</v>
      </c>
      <c r="F1" s="87" t="s">
        <v>5</v>
      </c>
      <c r="G1" s="88" t="s">
        <v>1</v>
      </c>
      <c r="H1" t="s">
        <v>6</v>
      </c>
    </row>
    <row r="2" spans="1:7">
      <c r="A2" s="91" t="s">
        <v>7</v>
      </c>
      <c r="B2" s="87">
        <v>4700</v>
      </c>
      <c r="C2" s="86">
        <f>F2*0.8</f>
        <v>4139.2</v>
      </c>
      <c r="D2" s="87" t="s">
        <v>8</v>
      </c>
      <c r="F2" s="87">
        <v>5174</v>
      </c>
      <c r="G2" s="90">
        <f>(B2/F2)-1</f>
        <v>-0.0916119056822574</v>
      </c>
    </row>
    <row r="3" spans="3:7">
      <c r="C3" s="86">
        <f t="shared" ref="C3:C66" si="0">F3*0.8</f>
        <v>0</v>
      </c>
      <c r="G3" s="90" t="e">
        <f t="shared" ref="G3:G66" si="1">(B3/F3)-1</f>
        <v>#DIV/0!</v>
      </c>
    </row>
    <row r="4" spans="3:7">
      <c r="C4" s="86">
        <f t="shared" si="0"/>
        <v>0</v>
      </c>
      <c r="G4" s="90" t="e">
        <f t="shared" si="1"/>
        <v>#DIV/0!</v>
      </c>
    </row>
    <row r="5" spans="3:7">
      <c r="C5" s="86">
        <f t="shared" si="0"/>
        <v>0</v>
      </c>
      <c r="G5" s="90" t="e">
        <f t="shared" si="1"/>
        <v>#DIV/0!</v>
      </c>
    </row>
    <row r="6" spans="3:7">
      <c r="C6" s="86">
        <f t="shared" si="0"/>
        <v>0</v>
      </c>
      <c r="G6" s="90" t="e">
        <f t="shared" si="1"/>
        <v>#DIV/0!</v>
      </c>
    </row>
    <row r="7" spans="3:7">
      <c r="C7" s="86">
        <f t="shared" si="0"/>
        <v>0</v>
      </c>
      <c r="G7" s="90" t="e">
        <f t="shared" si="1"/>
        <v>#DIV/0!</v>
      </c>
    </row>
    <row r="8" spans="3:7">
      <c r="C8" s="86">
        <f t="shared" si="0"/>
        <v>0</v>
      </c>
      <c r="G8" s="90" t="e">
        <f t="shared" si="1"/>
        <v>#DIV/0!</v>
      </c>
    </row>
    <row r="9" spans="3:7">
      <c r="C9" s="86">
        <f t="shared" si="0"/>
        <v>0</v>
      </c>
      <c r="G9" s="90" t="e">
        <f t="shared" si="1"/>
        <v>#DIV/0!</v>
      </c>
    </row>
    <row r="10" spans="3:7">
      <c r="C10" s="86">
        <f t="shared" si="0"/>
        <v>0</v>
      </c>
      <c r="G10" s="90" t="e">
        <f t="shared" si="1"/>
        <v>#DIV/0!</v>
      </c>
    </row>
    <row r="11" spans="3:7">
      <c r="C11" s="86">
        <f t="shared" si="0"/>
        <v>0</v>
      </c>
      <c r="G11" s="90" t="e">
        <f t="shared" si="1"/>
        <v>#DIV/0!</v>
      </c>
    </row>
    <row r="12" spans="3:7">
      <c r="C12" s="86">
        <f t="shared" si="0"/>
        <v>0</v>
      </c>
      <c r="G12" s="90" t="e">
        <f t="shared" si="1"/>
        <v>#DIV/0!</v>
      </c>
    </row>
    <row r="13" spans="3:7">
      <c r="C13" s="86">
        <f t="shared" si="0"/>
        <v>0</v>
      </c>
      <c r="G13" s="90" t="e">
        <f t="shared" si="1"/>
        <v>#DIV/0!</v>
      </c>
    </row>
    <row r="14" spans="3:7">
      <c r="C14" s="86">
        <f t="shared" si="0"/>
        <v>0</v>
      </c>
      <c r="G14" s="90" t="e">
        <f t="shared" si="1"/>
        <v>#DIV/0!</v>
      </c>
    </row>
    <row r="15" spans="3:7">
      <c r="C15" s="86">
        <f t="shared" si="0"/>
        <v>0</v>
      </c>
      <c r="G15" s="90" t="e">
        <f t="shared" si="1"/>
        <v>#DIV/0!</v>
      </c>
    </row>
    <row r="16" spans="3:7">
      <c r="C16" s="86">
        <f t="shared" si="0"/>
        <v>0</v>
      </c>
      <c r="G16" s="90" t="e">
        <f t="shared" si="1"/>
        <v>#DIV/0!</v>
      </c>
    </row>
    <row r="17" spans="3:7">
      <c r="C17" s="86">
        <f t="shared" si="0"/>
        <v>0</v>
      </c>
      <c r="G17" s="90" t="e">
        <f t="shared" si="1"/>
        <v>#DIV/0!</v>
      </c>
    </row>
    <row r="18" spans="3:7">
      <c r="C18" s="86">
        <f t="shared" si="0"/>
        <v>0</v>
      </c>
      <c r="G18" s="90" t="e">
        <f t="shared" si="1"/>
        <v>#DIV/0!</v>
      </c>
    </row>
    <row r="19" spans="3:7">
      <c r="C19" s="86">
        <f t="shared" si="0"/>
        <v>0</v>
      </c>
      <c r="G19" s="90" t="e">
        <f t="shared" si="1"/>
        <v>#DIV/0!</v>
      </c>
    </row>
    <row r="20" spans="3:7">
      <c r="C20" s="86">
        <f t="shared" si="0"/>
        <v>0</v>
      </c>
      <c r="G20" s="90" t="e">
        <f t="shared" si="1"/>
        <v>#DIV/0!</v>
      </c>
    </row>
    <row r="21" spans="3:7">
      <c r="C21" s="86">
        <f t="shared" si="0"/>
        <v>0</v>
      </c>
      <c r="G21" s="90" t="e">
        <f t="shared" si="1"/>
        <v>#DIV/0!</v>
      </c>
    </row>
    <row r="22" spans="3:7">
      <c r="C22" s="86">
        <f t="shared" si="0"/>
        <v>0</v>
      </c>
      <c r="G22" s="90" t="e">
        <f t="shared" si="1"/>
        <v>#DIV/0!</v>
      </c>
    </row>
    <row r="23" spans="3:7">
      <c r="C23" s="86">
        <f t="shared" si="0"/>
        <v>0</v>
      </c>
      <c r="G23" s="90" t="e">
        <f t="shared" si="1"/>
        <v>#DIV/0!</v>
      </c>
    </row>
    <row r="24" spans="3:7">
      <c r="C24" s="86">
        <f t="shared" si="0"/>
        <v>0</v>
      </c>
      <c r="G24" s="90" t="e">
        <f t="shared" si="1"/>
        <v>#DIV/0!</v>
      </c>
    </row>
    <row r="25" spans="3:7">
      <c r="C25" s="86">
        <f t="shared" si="0"/>
        <v>0</v>
      </c>
      <c r="G25" s="90" t="e">
        <f t="shared" si="1"/>
        <v>#DIV/0!</v>
      </c>
    </row>
    <row r="26" spans="3:7">
      <c r="C26" s="86">
        <f t="shared" si="0"/>
        <v>0</v>
      </c>
      <c r="G26" s="90" t="e">
        <f t="shared" si="1"/>
        <v>#DIV/0!</v>
      </c>
    </row>
    <row r="27" spans="3:7">
      <c r="C27" s="86">
        <f t="shared" si="0"/>
        <v>0</v>
      </c>
      <c r="G27" s="90" t="e">
        <f t="shared" si="1"/>
        <v>#DIV/0!</v>
      </c>
    </row>
    <row r="28" spans="3:7">
      <c r="C28" s="86">
        <f t="shared" si="0"/>
        <v>0</v>
      </c>
      <c r="G28" s="90" t="e">
        <f t="shared" si="1"/>
        <v>#DIV/0!</v>
      </c>
    </row>
    <row r="29" spans="3:7">
      <c r="C29" s="86">
        <f t="shared" si="0"/>
        <v>0</v>
      </c>
      <c r="G29" s="90" t="e">
        <f t="shared" si="1"/>
        <v>#DIV/0!</v>
      </c>
    </row>
    <row r="30" spans="3:7">
      <c r="C30" s="86">
        <f t="shared" si="0"/>
        <v>0</v>
      </c>
      <c r="G30" s="90" t="e">
        <f t="shared" si="1"/>
        <v>#DIV/0!</v>
      </c>
    </row>
    <row r="31" spans="3:7">
      <c r="C31" s="86">
        <f t="shared" si="0"/>
        <v>0</v>
      </c>
      <c r="G31" s="90" t="e">
        <f t="shared" si="1"/>
        <v>#DIV/0!</v>
      </c>
    </row>
    <row r="32" spans="3:7">
      <c r="C32" s="86">
        <f t="shared" si="0"/>
        <v>0</v>
      </c>
      <c r="G32" s="90" t="e">
        <f t="shared" si="1"/>
        <v>#DIV/0!</v>
      </c>
    </row>
    <row r="33" spans="3:7">
      <c r="C33" s="86">
        <f t="shared" si="0"/>
        <v>0</v>
      </c>
      <c r="G33" s="90" t="e">
        <f t="shared" si="1"/>
        <v>#DIV/0!</v>
      </c>
    </row>
    <row r="34" spans="3:7">
      <c r="C34" s="86">
        <f t="shared" si="0"/>
        <v>0</v>
      </c>
      <c r="G34" s="90" t="e">
        <f t="shared" si="1"/>
        <v>#DIV/0!</v>
      </c>
    </row>
    <row r="35" spans="3:7">
      <c r="C35" s="86">
        <f t="shared" si="0"/>
        <v>0</v>
      </c>
      <c r="G35" s="90" t="e">
        <f t="shared" si="1"/>
        <v>#DIV/0!</v>
      </c>
    </row>
    <row r="36" spans="3:7">
      <c r="C36" s="86">
        <f t="shared" si="0"/>
        <v>0</v>
      </c>
      <c r="G36" s="90" t="e">
        <f t="shared" si="1"/>
        <v>#DIV/0!</v>
      </c>
    </row>
    <row r="37" spans="3:7">
      <c r="C37" s="86">
        <f t="shared" si="0"/>
        <v>0</v>
      </c>
      <c r="G37" s="90" t="e">
        <f t="shared" si="1"/>
        <v>#DIV/0!</v>
      </c>
    </row>
    <row r="38" spans="3:7">
      <c r="C38" s="86">
        <f t="shared" si="0"/>
        <v>0</v>
      </c>
      <c r="G38" s="90" t="e">
        <f t="shared" si="1"/>
        <v>#DIV/0!</v>
      </c>
    </row>
    <row r="39" spans="3:7">
      <c r="C39" s="86">
        <f t="shared" si="0"/>
        <v>0</v>
      </c>
      <c r="G39" s="90" t="e">
        <f t="shared" si="1"/>
        <v>#DIV/0!</v>
      </c>
    </row>
    <row r="40" spans="3:7">
      <c r="C40" s="86">
        <f t="shared" si="0"/>
        <v>0</v>
      </c>
      <c r="G40" s="90" t="e">
        <f t="shared" si="1"/>
        <v>#DIV/0!</v>
      </c>
    </row>
    <row r="41" spans="3:7">
      <c r="C41" s="86">
        <f t="shared" si="0"/>
        <v>0</v>
      </c>
      <c r="G41" s="90" t="e">
        <f t="shared" si="1"/>
        <v>#DIV/0!</v>
      </c>
    </row>
    <row r="42" spans="3:7">
      <c r="C42" s="86">
        <f t="shared" si="0"/>
        <v>0</v>
      </c>
      <c r="G42" s="90" t="e">
        <f t="shared" si="1"/>
        <v>#DIV/0!</v>
      </c>
    </row>
    <row r="43" spans="3:7">
      <c r="C43" s="86">
        <f t="shared" si="0"/>
        <v>0</v>
      </c>
      <c r="G43" s="90" t="e">
        <f t="shared" si="1"/>
        <v>#DIV/0!</v>
      </c>
    </row>
    <row r="44" spans="3:7">
      <c r="C44" s="86">
        <f t="shared" si="0"/>
        <v>0</v>
      </c>
      <c r="G44" s="90" t="e">
        <f t="shared" si="1"/>
        <v>#DIV/0!</v>
      </c>
    </row>
    <row r="45" spans="3:7">
      <c r="C45" s="86">
        <f t="shared" si="0"/>
        <v>0</v>
      </c>
      <c r="G45" s="90" t="e">
        <f t="shared" si="1"/>
        <v>#DIV/0!</v>
      </c>
    </row>
    <row r="46" spans="3:7">
      <c r="C46" s="86">
        <f t="shared" si="0"/>
        <v>0</v>
      </c>
      <c r="G46" s="90" t="e">
        <f t="shared" si="1"/>
        <v>#DIV/0!</v>
      </c>
    </row>
    <row r="47" spans="3:7">
      <c r="C47" s="86">
        <f t="shared" si="0"/>
        <v>0</v>
      </c>
      <c r="G47" s="90" t="e">
        <f t="shared" si="1"/>
        <v>#DIV/0!</v>
      </c>
    </row>
    <row r="48" spans="3:7">
      <c r="C48" s="86">
        <f t="shared" si="0"/>
        <v>0</v>
      </c>
      <c r="G48" s="90" t="e">
        <f t="shared" si="1"/>
        <v>#DIV/0!</v>
      </c>
    </row>
    <row r="49" spans="3:7">
      <c r="C49" s="86">
        <f t="shared" si="0"/>
        <v>0</v>
      </c>
      <c r="G49" s="90" t="e">
        <f t="shared" si="1"/>
        <v>#DIV/0!</v>
      </c>
    </row>
    <row r="50" spans="3:7">
      <c r="C50" s="86">
        <f t="shared" si="0"/>
        <v>0</v>
      </c>
      <c r="G50" s="90" t="e">
        <f t="shared" si="1"/>
        <v>#DIV/0!</v>
      </c>
    </row>
    <row r="51" spans="3:7">
      <c r="C51" s="86">
        <f t="shared" si="0"/>
        <v>0</v>
      </c>
      <c r="G51" s="90" t="e">
        <f t="shared" si="1"/>
        <v>#DIV/0!</v>
      </c>
    </row>
    <row r="52" spans="3:7">
      <c r="C52" s="86">
        <f t="shared" si="0"/>
        <v>0</v>
      </c>
      <c r="G52" s="90" t="e">
        <f t="shared" si="1"/>
        <v>#DIV/0!</v>
      </c>
    </row>
    <row r="53" spans="3:7">
      <c r="C53" s="86">
        <f t="shared" si="0"/>
        <v>0</v>
      </c>
      <c r="G53" s="90" t="e">
        <f t="shared" si="1"/>
        <v>#DIV/0!</v>
      </c>
    </row>
    <row r="54" spans="3:7">
      <c r="C54" s="86">
        <f t="shared" si="0"/>
        <v>0</v>
      </c>
      <c r="G54" s="90" t="e">
        <f t="shared" si="1"/>
        <v>#DIV/0!</v>
      </c>
    </row>
    <row r="55" spans="3:7">
      <c r="C55" s="86">
        <f t="shared" si="0"/>
        <v>0</v>
      </c>
      <c r="G55" s="90" t="e">
        <f t="shared" si="1"/>
        <v>#DIV/0!</v>
      </c>
    </row>
    <row r="56" spans="3:7">
      <c r="C56" s="86">
        <f t="shared" si="0"/>
        <v>0</v>
      </c>
      <c r="G56" s="90" t="e">
        <f t="shared" si="1"/>
        <v>#DIV/0!</v>
      </c>
    </row>
    <row r="57" spans="3:7">
      <c r="C57" s="86">
        <f t="shared" si="0"/>
        <v>0</v>
      </c>
      <c r="G57" s="90" t="e">
        <f t="shared" si="1"/>
        <v>#DIV/0!</v>
      </c>
    </row>
    <row r="58" spans="3:7">
      <c r="C58" s="86">
        <f t="shared" si="0"/>
        <v>0</v>
      </c>
      <c r="G58" s="90" t="e">
        <f t="shared" si="1"/>
        <v>#DIV/0!</v>
      </c>
    </row>
    <row r="59" spans="3:7">
      <c r="C59" s="86">
        <f t="shared" si="0"/>
        <v>0</v>
      </c>
      <c r="G59" s="90" t="e">
        <f t="shared" si="1"/>
        <v>#DIV/0!</v>
      </c>
    </row>
    <row r="60" spans="3:7">
      <c r="C60" s="86">
        <f t="shared" si="0"/>
        <v>0</v>
      </c>
      <c r="G60" s="90" t="e">
        <f t="shared" si="1"/>
        <v>#DIV/0!</v>
      </c>
    </row>
    <row r="61" spans="3:7">
      <c r="C61" s="86">
        <f t="shared" si="0"/>
        <v>0</v>
      </c>
      <c r="G61" s="90" t="e">
        <f t="shared" si="1"/>
        <v>#DIV/0!</v>
      </c>
    </row>
    <row r="62" spans="3:7">
      <c r="C62" s="86">
        <f t="shared" si="0"/>
        <v>0</v>
      </c>
      <c r="G62" s="90" t="e">
        <f t="shared" si="1"/>
        <v>#DIV/0!</v>
      </c>
    </row>
    <row r="63" spans="3:7">
      <c r="C63" s="86">
        <f t="shared" si="0"/>
        <v>0</v>
      </c>
      <c r="G63" s="90" t="e">
        <f t="shared" si="1"/>
        <v>#DIV/0!</v>
      </c>
    </row>
    <row r="64" spans="3:7">
      <c r="C64" s="86">
        <f t="shared" si="0"/>
        <v>0</v>
      </c>
      <c r="G64" s="90" t="e">
        <f t="shared" si="1"/>
        <v>#DIV/0!</v>
      </c>
    </row>
    <row r="65" spans="3:7">
      <c r="C65" s="86">
        <f t="shared" si="0"/>
        <v>0</v>
      </c>
      <c r="G65" s="90" t="e">
        <f t="shared" si="1"/>
        <v>#DIV/0!</v>
      </c>
    </row>
    <row r="66" spans="3:7">
      <c r="C66" s="86">
        <f t="shared" si="0"/>
        <v>0</v>
      </c>
      <c r="G66" s="90" t="e">
        <f t="shared" si="1"/>
        <v>#DIV/0!</v>
      </c>
    </row>
    <row r="67" spans="3:7">
      <c r="C67" s="86">
        <f t="shared" ref="C67:C130" si="2">F67*0.8</f>
        <v>0</v>
      </c>
      <c r="G67" s="90" t="e">
        <f t="shared" ref="G67:G130" si="3">(B67/F67)-1</f>
        <v>#DIV/0!</v>
      </c>
    </row>
    <row r="68" spans="3:7">
      <c r="C68" s="86">
        <f t="shared" si="2"/>
        <v>0</v>
      </c>
      <c r="G68" s="90" t="e">
        <f t="shared" si="3"/>
        <v>#DIV/0!</v>
      </c>
    </row>
    <row r="69" spans="3:7">
      <c r="C69" s="86">
        <f t="shared" si="2"/>
        <v>0</v>
      </c>
      <c r="G69" s="90" t="e">
        <f t="shared" si="3"/>
        <v>#DIV/0!</v>
      </c>
    </row>
    <row r="70" spans="3:7">
      <c r="C70" s="86">
        <f t="shared" si="2"/>
        <v>0</v>
      </c>
      <c r="G70" s="90" t="e">
        <f t="shared" si="3"/>
        <v>#DIV/0!</v>
      </c>
    </row>
    <row r="71" spans="3:7">
      <c r="C71" s="86">
        <f t="shared" si="2"/>
        <v>0</v>
      </c>
      <c r="G71" s="90" t="e">
        <f t="shared" si="3"/>
        <v>#DIV/0!</v>
      </c>
    </row>
    <row r="72" spans="3:7">
      <c r="C72" s="86">
        <f t="shared" si="2"/>
        <v>0</v>
      </c>
      <c r="G72" s="90" t="e">
        <f t="shared" si="3"/>
        <v>#DIV/0!</v>
      </c>
    </row>
    <row r="73" spans="3:7">
      <c r="C73" s="86">
        <f t="shared" si="2"/>
        <v>0</v>
      </c>
      <c r="G73" s="90" t="e">
        <f t="shared" si="3"/>
        <v>#DIV/0!</v>
      </c>
    </row>
    <row r="74" spans="3:7">
      <c r="C74" s="86">
        <f t="shared" si="2"/>
        <v>0</v>
      </c>
      <c r="G74" s="90" t="e">
        <f t="shared" si="3"/>
        <v>#DIV/0!</v>
      </c>
    </row>
    <row r="75" spans="3:7">
      <c r="C75" s="86">
        <f t="shared" si="2"/>
        <v>0</v>
      </c>
      <c r="G75" s="90" t="e">
        <f t="shared" si="3"/>
        <v>#DIV/0!</v>
      </c>
    </row>
    <row r="76" spans="3:7">
      <c r="C76" s="86">
        <f t="shared" si="2"/>
        <v>0</v>
      </c>
      <c r="G76" s="90" t="e">
        <f t="shared" si="3"/>
        <v>#DIV/0!</v>
      </c>
    </row>
    <row r="77" spans="3:7">
      <c r="C77" s="86">
        <f t="shared" si="2"/>
        <v>0</v>
      </c>
      <c r="G77" s="90" t="e">
        <f t="shared" si="3"/>
        <v>#DIV/0!</v>
      </c>
    </row>
    <row r="78" spans="3:7">
      <c r="C78" s="86">
        <f t="shared" si="2"/>
        <v>0</v>
      </c>
      <c r="G78" s="90" t="e">
        <f t="shared" si="3"/>
        <v>#DIV/0!</v>
      </c>
    </row>
    <row r="79" spans="3:7">
      <c r="C79" s="86">
        <f t="shared" si="2"/>
        <v>0</v>
      </c>
      <c r="G79" s="90" t="e">
        <f t="shared" si="3"/>
        <v>#DIV/0!</v>
      </c>
    </row>
    <row r="80" spans="3:7">
      <c r="C80" s="86">
        <f t="shared" si="2"/>
        <v>0</v>
      </c>
      <c r="G80" s="90" t="e">
        <f t="shared" si="3"/>
        <v>#DIV/0!</v>
      </c>
    </row>
    <row r="81" spans="3:7">
      <c r="C81" s="86">
        <f t="shared" si="2"/>
        <v>0</v>
      </c>
      <c r="G81" s="90" t="e">
        <f t="shared" si="3"/>
        <v>#DIV/0!</v>
      </c>
    </row>
    <row r="82" spans="3:7">
      <c r="C82" s="86">
        <f t="shared" si="2"/>
        <v>0</v>
      </c>
      <c r="G82" s="90" t="e">
        <f t="shared" si="3"/>
        <v>#DIV/0!</v>
      </c>
    </row>
    <row r="83" spans="3:7">
      <c r="C83" s="86">
        <f t="shared" si="2"/>
        <v>0</v>
      </c>
      <c r="G83" s="90" t="e">
        <f t="shared" si="3"/>
        <v>#DIV/0!</v>
      </c>
    </row>
    <row r="84" spans="3:7">
      <c r="C84" s="86">
        <f t="shared" si="2"/>
        <v>0</v>
      </c>
      <c r="G84" s="90" t="e">
        <f t="shared" si="3"/>
        <v>#DIV/0!</v>
      </c>
    </row>
    <row r="85" spans="3:7">
      <c r="C85" s="86">
        <f t="shared" si="2"/>
        <v>0</v>
      </c>
      <c r="G85" s="90" t="e">
        <f t="shared" si="3"/>
        <v>#DIV/0!</v>
      </c>
    </row>
    <row r="86" spans="3:7">
      <c r="C86" s="86">
        <f t="shared" si="2"/>
        <v>0</v>
      </c>
      <c r="G86" s="90" t="e">
        <f t="shared" si="3"/>
        <v>#DIV/0!</v>
      </c>
    </row>
    <row r="87" spans="3:7">
      <c r="C87" s="86">
        <f t="shared" si="2"/>
        <v>0</v>
      </c>
      <c r="G87" s="90" t="e">
        <f t="shared" si="3"/>
        <v>#DIV/0!</v>
      </c>
    </row>
    <row r="88" spans="3:7">
      <c r="C88" s="86">
        <f t="shared" si="2"/>
        <v>0</v>
      </c>
      <c r="G88" s="90" t="e">
        <f t="shared" si="3"/>
        <v>#DIV/0!</v>
      </c>
    </row>
    <row r="89" spans="3:7">
      <c r="C89" s="86">
        <f t="shared" si="2"/>
        <v>0</v>
      </c>
      <c r="G89" s="90" t="e">
        <f t="shared" si="3"/>
        <v>#DIV/0!</v>
      </c>
    </row>
    <row r="90" spans="3:7">
      <c r="C90" s="86">
        <f t="shared" si="2"/>
        <v>0</v>
      </c>
      <c r="G90" s="90" t="e">
        <f t="shared" si="3"/>
        <v>#DIV/0!</v>
      </c>
    </row>
    <row r="91" spans="3:7">
      <c r="C91" s="86">
        <f t="shared" si="2"/>
        <v>0</v>
      </c>
      <c r="G91" s="90" t="e">
        <f t="shared" si="3"/>
        <v>#DIV/0!</v>
      </c>
    </row>
    <row r="92" spans="3:7">
      <c r="C92" s="86">
        <f t="shared" si="2"/>
        <v>0</v>
      </c>
      <c r="G92" s="90" t="e">
        <f t="shared" si="3"/>
        <v>#DIV/0!</v>
      </c>
    </row>
    <row r="93" spans="3:7">
      <c r="C93" s="86">
        <f t="shared" si="2"/>
        <v>0</v>
      </c>
      <c r="G93" s="90" t="e">
        <f t="shared" si="3"/>
        <v>#DIV/0!</v>
      </c>
    </row>
    <row r="94" spans="3:7">
      <c r="C94" s="86">
        <f t="shared" si="2"/>
        <v>0</v>
      </c>
      <c r="G94" s="90" t="e">
        <f t="shared" si="3"/>
        <v>#DIV/0!</v>
      </c>
    </row>
    <row r="95" spans="3:7">
      <c r="C95" s="86">
        <f t="shared" si="2"/>
        <v>0</v>
      </c>
      <c r="G95" s="90" t="e">
        <f t="shared" si="3"/>
        <v>#DIV/0!</v>
      </c>
    </row>
    <row r="96" spans="3:7">
      <c r="C96" s="86">
        <f t="shared" si="2"/>
        <v>0</v>
      </c>
      <c r="G96" s="90" t="e">
        <f t="shared" si="3"/>
        <v>#DIV/0!</v>
      </c>
    </row>
    <row r="97" spans="3:7">
      <c r="C97" s="86">
        <f t="shared" si="2"/>
        <v>0</v>
      </c>
      <c r="G97" s="90" t="e">
        <f t="shared" si="3"/>
        <v>#DIV/0!</v>
      </c>
    </row>
    <row r="98" spans="3:7">
      <c r="C98" s="86">
        <f t="shared" si="2"/>
        <v>0</v>
      </c>
      <c r="G98" s="90" t="e">
        <f t="shared" si="3"/>
        <v>#DIV/0!</v>
      </c>
    </row>
    <row r="99" spans="3:7">
      <c r="C99" s="86">
        <f t="shared" si="2"/>
        <v>0</v>
      </c>
      <c r="G99" s="90" t="e">
        <f t="shared" si="3"/>
        <v>#DIV/0!</v>
      </c>
    </row>
    <row r="100" spans="3:7">
      <c r="C100" s="86">
        <f t="shared" si="2"/>
        <v>0</v>
      </c>
      <c r="G100" s="90" t="e">
        <f t="shared" si="3"/>
        <v>#DIV/0!</v>
      </c>
    </row>
    <row r="101" spans="3:7">
      <c r="C101" s="86">
        <f t="shared" si="2"/>
        <v>0</v>
      </c>
      <c r="G101" s="90" t="e">
        <f t="shared" si="3"/>
        <v>#DIV/0!</v>
      </c>
    </row>
    <row r="102" spans="3:7">
      <c r="C102" s="86">
        <f t="shared" si="2"/>
        <v>0</v>
      </c>
      <c r="G102" s="90" t="e">
        <f t="shared" si="3"/>
        <v>#DIV/0!</v>
      </c>
    </row>
    <row r="103" spans="3:7">
      <c r="C103" s="86">
        <f t="shared" si="2"/>
        <v>0</v>
      </c>
      <c r="G103" s="90" t="e">
        <f t="shared" si="3"/>
        <v>#DIV/0!</v>
      </c>
    </row>
    <row r="104" spans="3:7">
      <c r="C104" s="86">
        <f t="shared" si="2"/>
        <v>0</v>
      </c>
      <c r="G104" s="90" t="e">
        <f t="shared" si="3"/>
        <v>#DIV/0!</v>
      </c>
    </row>
    <row r="105" spans="3:7">
      <c r="C105" s="86">
        <f t="shared" si="2"/>
        <v>0</v>
      </c>
      <c r="G105" s="90" t="e">
        <f t="shared" si="3"/>
        <v>#DIV/0!</v>
      </c>
    </row>
    <row r="106" spans="3:7">
      <c r="C106" s="86">
        <f t="shared" si="2"/>
        <v>0</v>
      </c>
      <c r="G106" s="90" t="e">
        <f t="shared" si="3"/>
        <v>#DIV/0!</v>
      </c>
    </row>
    <row r="107" spans="3:7">
      <c r="C107" s="86">
        <f t="shared" si="2"/>
        <v>0</v>
      </c>
      <c r="G107" s="90" t="e">
        <f t="shared" si="3"/>
        <v>#DIV/0!</v>
      </c>
    </row>
    <row r="108" spans="3:7">
      <c r="C108" s="86">
        <f t="shared" si="2"/>
        <v>0</v>
      </c>
      <c r="G108" s="90" t="e">
        <f t="shared" si="3"/>
        <v>#DIV/0!</v>
      </c>
    </row>
    <row r="109" spans="3:7">
      <c r="C109" s="86">
        <f t="shared" si="2"/>
        <v>0</v>
      </c>
      <c r="G109" s="90" t="e">
        <f t="shared" si="3"/>
        <v>#DIV/0!</v>
      </c>
    </row>
    <row r="110" spans="3:7">
      <c r="C110" s="86">
        <f t="shared" si="2"/>
        <v>0</v>
      </c>
      <c r="G110" s="90" t="e">
        <f t="shared" si="3"/>
        <v>#DIV/0!</v>
      </c>
    </row>
    <row r="111" spans="3:7">
      <c r="C111" s="86">
        <f t="shared" si="2"/>
        <v>0</v>
      </c>
      <c r="G111" s="90" t="e">
        <f t="shared" si="3"/>
        <v>#DIV/0!</v>
      </c>
    </row>
    <row r="112" spans="3:7">
      <c r="C112" s="86">
        <f t="shared" si="2"/>
        <v>0</v>
      </c>
      <c r="G112" s="90" t="e">
        <f t="shared" si="3"/>
        <v>#DIV/0!</v>
      </c>
    </row>
    <row r="113" spans="3:7">
      <c r="C113" s="86">
        <f t="shared" si="2"/>
        <v>0</v>
      </c>
      <c r="G113" s="90" t="e">
        <f t="shared" si="3"/>
        <v>#DIV/0!</v>
      </c>
    </row>
    <row r="114" spans="3:7">
      <c r="C114" s="86">
        <f t="shared" si="2"/>
        <v>0</v>
      </c>
      <c r="G114" s="90" t="e">
        <f t="shared" si="3"/>
        <v>#DIV/0!</v>
      </c>
    </row>
    <row r="115" spans="3:7">
      <c r="C115" s="86">
        <f t="shared" si="2"/>
        <v>0</v>
      </c>
      <c r="G115" s="90" t="e">
        <f t="shared" si="3"/>
        <v>#DIV/0!</v>
      </c>
    </row>
    <row r="116" spans="3:7">
      <c r="C116" s="86">
        <f t="shared" si="2"/>
        <v>0</v>
      </c>
      <c r="G116" s="90" t="e">
        <f t="shared" si="3"/>
        <v>#DIV/0!</v>
      </c>
    </row>
    <row r="117" spans="3:7">
      <c r="C117" s="86">
        <f t="shared" si="2"/>
        <v>0</v>
      </c>
      <c r="G117" s="90" t="e">
        <f t="shared" si="3"/>
        <v>#DIV/0!</v>
      </c>
    </row>
    <row r="118" spans="3:7">
      <c r="C118" s="86">
        <f t="shared" si="2"/>
        <v>0</v>
      </c>
      <c r="G118" s="90" t="e">
        <f t="shared" si="3"/>
        <v>#DIV/0!</v>
      </c>
    </row>
    <row r="119" spans="3:7">
      <c r="C119" s="86">
        <f t="shared" si="2"/>
        <v>0</v>
      </c>
      <c r="G119" s="90" t="e">
        <f t="shared" si="3"/>
        <v>#DIV/0!</v>
      </c>
    </row>
    <row r="120" spans="3:7">
      <c r="C120" s="86">
        <f t="shared" si="2"/>
        <v>0</v>
      </c>
      <c r="G120" s="90" t="e">
        <f t="shared" si="3"/>
        <v>#DIV/0!</v>
      </c>
    </row>
    <row r="121" spans="3:7">
      <c r="C121" s="86">
        <f t="shared" si="2"/>
        <v>0</v>
      </c>
      <c r="G121" s="90" t="e">
        <f t="shared" si="3"/>
        <v>#DIV/0!</v>
      </c>
    </row>
    <row r="122" spans="3:7">
      <c r="C122" s="86">
        <f t="shared" si="2"/>
        <v>0</v>
      </c>
      <c r="G122" s="90" t="e">
        <f t="shared" si="3"/>
        <v>#DIV/0!</v>
      </c>
    </row>
    <row r="123" spans="3:7">
      <c r="C123" s="86">
        <f t="shared" si="2"/>
        <v>0</v>
      </c>
      <c r="G123" s="90" t="e">
        <f t="shared" si="3"/>
        <v>#DIV/0!</v>
      </c>
    </row>
    <row r="124" spans="3:7">
      <c r="C124" s="86">
        <f t="shared" si="2"/>
        <v>0</v>
      </c>
      <c r="G124" s="90" t="e">
        <f t="shared" si="3"/>
        <v>#DIV/0!</v>
      </c>
    </row>
    <row r="125" spans="3:7">
      <c r="C125" s="86">
        <f t="shared" si="2"/>
        <v>0</v>
      </c>
      <c r="G125" s="90" t="e">
        <f t="shared" si="3"/>
        <v>#DIV/0!</v>
      </c>
    </row>
    <row r="126" spans="3:7">
      <c r="C126" s="86">
        <f t="shared" si="2"/>
        <v>0</v>
      </c>
      <c r="G126" s="90" t="e">
        <f t="shared" si="3"/>
        <v>#DIV/0!</v>
      </c>
    </row>
    <row r="127" spans="3:7">
      <c r="C127" s="86">
        <f t="shared" si="2"/>
        <v>0</v>
      </c>
      <c r="G127" s="90" t="e">
        <f t="shared" si="3"/>
        <v>#DIV/0!</v>
      </c>
    </row>
    <row r="128" spans="3:7">
      <c r="C128" s="86">
        <f t="shared" si="2"/>
        <v>0</v>
      </c>
      <c r="G128" s="90" t="e">
        <f t="shared" si="3"/>
        <v>#DIV/0!</v>
      </c>
    </row>
    <row r="129" spans="3:7">
      <c r="C129" s="86">
        <f t="shared" si="2"/>
        <v>0</v>
      </c>
      <c r="G129" s="90" t="e">
        <f t="shared" si="3"/>
        <v>#DIV/0!</v>
      </c>
    </row>
    <row r="130" spans="3:7">
      <c r="C130" s="86">
        <f t="shared" si="2"/>
        <v>0</v>
      </c>
      <c r="G130" s="90" t="e">
        <f t="shared" si="3"/>
        <v>#DIV/0!</v>
      </c>
    </row>
    <row r="131" spans="3:7">
      <c r="C131" s="86">
        <f t="shared" ref="C131:C194" si="4">F131*0.8</f>
        <v>0</v>
      </c>
      <c r="G131" s="90" t="e">
        <f t="shared" ref="G131:G194" si="5">(B131/F131)-1</f>
        <v>#DIV/0!</v>
      </c>
    </row>
    <row r="132" spans="3:7">
      <c r="C132" s="86">
        <f t="shared" si="4"/>
        <v>0</v>
      </c>
      <c r="G132" s="90" t="e">
        <f t="shared" si="5"/>
        <v>#DIV/0!</v>
      </c>
    </row>
    <row r="133" spans="3:7">
      <c r="C133" s="86">
        <f t="shared" si="4"/>
        <v>0</v>
      </c>
      <c r="G133" s="90" t="e">
        <f t="shared" si="5"/>
        <v>#DIV/0!</v>
      </c>
    </row>
    <row r="134" spans="3:7">
      <c r="C134" s="86">
        <f t="shared" si="4"/>
        <v>0</v>
      </c>
      <c r="G134" s="90" t="e">
        <f t="shared" si="5"/>
        <v>#DIV/0!</v>
      </c>
    </row>
    <row r="135" spans="3:7">
      <c r="C135" s="86">
        <f t="shared" si="4"/>
        <v>0</v>
      </c>
      <c r="G135" s="90" t="e">
        <f t="shared" si="5"/>
        <v>#DIV/0!</v>
      </c>
    </row>
    <row r="136" spans="3:7">
      <c r="C136" s="86">
        <f t="shared" si="4"/>
        <v>0</v>
      </c>
      <c r="G136" s="90" t="e">
        <f t="shared" si="5"/>
        <v>#DIV/0!</v>
      </c>
    </row>
    <row r="137" spans="3:7">
      <c r="C137" s="86">
        <f t="shared" si="4"/>
        <v>0</v>
      </c>
      <c r="G137" s="90" t="e">
        <f t="shared" si="5"/>
        <v>#DIV/0!</v>
      </c>
    </row>
    <row r="138" spans="3:7">
      <c r="C138" s="86">
        <f t="shared" si="4"/>
        <v>0</v>
      </c>
      <c r="G138" s="90" t="e">
        <f t="shared" si="5"/>
        <v>#DIV/0!</v>
      </c>
    </row>
    <row r="139" spans="3:7">
      <c r="C139" s="86">
        <f t="shared" si="4"/>
        <v>0</v>
      </c>
      <c r="G139" s="90" t="e">
        <f t="shared" si="5"/>
        <v>#DIV/0!</v>
      </c>
    </row>
    <row r="140" spans="3:7">
      <c r="C140" s="86">
        <f t="shared" si="4"/>
        <v>0</v>
      </c>
      <c r="G140" s="90" t="e">
        <f t="shared" si="5"/>
        <v>#DIV/0!</v>
      </c>
    </row>
    <row r="141" spans="3:7">
      <c r="C141" s="86">
        <f t="shared" si="4"/>
        <v>0</v>
      </c>
      <c r="G141" s="90" t="e">
        <f t="shared" si="5"/>
        <v>#DIV/0!</v>
      </c>
    </row>
    <row r="142" spans="3:7">
      <c r="C142" s="86">
        <f t="shared" si="4"/>
        <v>0</v>
      </c>
      <c r="G142" s="90" t="e">
        <f t="shared" si="5"/>
        <v>#DIV/0!</v>
      </c>
    </row>
    <row r="143" spans="3:7">
      <c r="C143" s="86">
        <f t="shared" si="4"/>
        <v>0</v>
      </c>
      <c r="G143" s="90" t="e">
        <f t="shared" si="5"/>
        <v>#DIV/0!</v>
      </c>
    </row>
    <row r="144" spans="3:7">
      <c r="C144" s="86">
        <f t="shared" si="4"/>
        <v>0</v>
      </c>
      <c r="G144" s="90" t="e">
        <f t="shared" si="5"/>
        <v>#DIV/0!</v>
      </c>
    </row>
    <row r="145" spans="3:7">
      <c r="C145" s="86">
        <f t="shared" si="4"/>
        <v>0</v>
      </c>
      <c r="G145" s="90" t="e">
        <f t="shared" si="5"/>
        <v>#DIV/0!</v>
      </c>
    </row>
    <row r="146" spans="3:7">
      <c r="C146" s="86">
        <f t="shared" si="4"/>
        <v>0</v>
      </c>
      <c r="G146" s="90" t="e">
        <f t="shared" si="5"/>
        <v>#DIV/0!</v>
      </c>
    </row>
    <row r="147" spans="3:7">
      <c r="C147" s="86">
        <f t="shared" si="4"/>
        <v>0</v>
      </c>
      <c r="G147" s="90" t="e">
        <f t="shared" si="5"/>
        <v>#DIV/0!</v>
      </c>
    </row>
    <row r="148" spans="3:7">
      <c r="C148" s="86">
        <f t="shared" si="4"/>
        <v>0</v>
      </c>
      <c r="G148" s="90" t="e">
        <f t="shared" si="5"/>
        <v>#DIV/0!</v>
      </c>
    </row>
    <row r="149" spans="3:7">
      <c r="C149" s="86">
        <f t="shared" si="4"/>
        <v>0</v>
      </c>
      <c r="G149" s="90" t="e">
        <f t="shared" si="5"/>
        <v>#DIV/0!</v>
      </c>
    </row>
    <row r="150" spans="3:7">
      <c r="C150" s="86">
        <f t="shared" si="4"/>
        <v>0</v>
      </c>
      <c r="G150" s="90" t="e">
        <f t="shared" si="5"/>
        <v>#DIV/0!</v>
      </c>
    </row>
    <row r="151" spans="3:7">
      <c r="C151" s="86">
        <f t="shared" si="4"/>
        <v>0</v>
      </c>
      <c r="G151" s="90" t="e">
        <f t="shared" si="5"/>
        <v>#DIV/0!</v>
      </c>
    </row>
    <row r="152" spans="3:7">
      <c r="C152" s="86">
        <f t="shared" si="4"/>
        <v>0</v>
      </c>
      <c r="G152" s="90" t="e">
        <f t="shared" si="5"/>
        <v>#DIV/0!</v>
      </c>
    </row>
    <row r="153" spans="3:7">
      <c r="C153" s="86">
        <f t="shared" si="4"/>
        <v>0</v>
      </c>
      <c r="G153" s="90" t="e">
        <f t="shared" si="5"/>
        <v>#DIV/0!</v>
      </c>
    </row>
    <row r="154" spans="3:7">
      <c r="C154" s="86">
        <f t="shared" si="4"/>
        <v>0</v>
      </c>
      <c r="G154" s="90" t="e">
        <f t="shared" si="5"/>
        <v>#DIV/0!</v>
      </c>
    </row>
    <row r="155" spans="3:7">
      <c r="C155" s="86">
        <f t="shared" si="4"/>
        <v>0</v>
      </c>
      <c r="G155" s="90" t="e">
        <f t="shared" si="5"/>
        <v>#DIV/0!</v>
      </c>
    </row>
    <row r="156" spans="3:7">
      <c r="C156" s="86">
        <f t="shared" si="4"/>
        <v>0</v>
      </c>
      <c r="G156" s="90" t="e">
        <f t="shared" si="5"/>
        <v>#DIV/0!</v>
      </c>
    </row>
    <row r="157" spans="3:7">
      <c r="C157" s="86">
        <f t="shared" si="4"/>
        <v>0</v>
      </c>
      <c r="G157" s="90" t="e">
        <f t="shared" si="5"/>
        <v>#DIV/0!</v>
      </c>
    </row>
    <row r="158" spans="3:7">
      <c r="C158" s="86">
        <f t="shared" si="4"/>
        <v>0</v>
      </c>
      <c r="G158" s="90" t="e">
        <f t="shared" si="5"/>
        <v>#DIV/0!</v>
      </c>
    </row>
    <row r="159" spans="3:7">
      <c r="C159" s="86">
        <f t="shared" si="4"/>
        <v>0</v>
      </c>
      <c r="G159" s="90" t="e">
        <f t="shared" si="5"/>
        <v>#DIV/0!</v>
      </c>
    </row>
    <row r="160" spans="3:7">
      <c r="C160" s="86">
        <f t="shared" si="4"/>
        <v>0</v>
      </c>
      <c r="G160" s="90" t="e">
        <f t="shared" si="5"/>
        <v>#DIV/0!</v>
      </c>
    </row>
    <row r="161" spans="3:7">
      <c r="C161" s="86">
        <f t="shared" si="4"/>
        <v>0</v>
      </c>
      <c r="G161" s="90" t="e">
        <f t="shared" si="5"/>
        <v>#DIV/0!</v>
      </c>
    </row>
    <row r="162" spans="3:7">
      <c r="C162" s="86">
        <f t="shared" si="4"/>
        <v>0</v>
      </c>
      <c r="G162" s="90" t="e">
        <f t="shared" si="5"/>
        <v>#DIV/0!</v>
      </c>
    </row>
    <row r="163" spans="3:7">
      <c r="C163" s="86">
        <f t="shared" si="4"/>
        <v>0</v>
      </c>
      <c r="G163" s="90" t="e">
        <f t="shared" si="5"/>
        <v>#DIV/0!</v>
      </c>
    </row>
    <row r="164" spans="3:7">
      <c r="C164" s="86">
        <f t="shared" si="4"/>
        <v>0</v>
      </c>
      <c r="G164" s="90" t="e">
        <f t="shared" si="5"/>
        <v>#DIV/0!</v>
      </c>
    </row>
    <row r="165" spans="3:7">
      <c r="C165" s="86">
        <f t="shared" si="4"/>
        <v>0</v>
      </c>
      <c r="G165" s="90" t="e">
        <f t="shared" si="5"/>
        <v>#DIV/0!</v>
      </c>
    </row>
    <row r="166" spans="3:7">
      <c r="C166" s="86">
        <f t="shared" si="4"/>
        <v>0</v>
      </c>
      <c r="G166" s="90" t="e">
        <f t="shared" si="5"/>
        <v>#DIV/0!</v>
      </c>
    </row>
    <row r="167" spans="3:7">
      <c r="C167" s="86">
        <f t="shared" si="4"/>
        <v>0</v>
      </c>
      <c r="G167" s="90" t="e">
        <f t="shared" si="5"/>
        <v>#DIV/0!</v>
      </c>
    </row>
    <row r="168" spans="3:7">
      <c r="C168" s="86">
        <f t="shared" si="4"/>
        <v>0</v>
      </c>
      <c r="G168" s="90" t="e">
        <f t="shared" si="5"/>
        <v>#DIV/0!</v>
      </c>
    </row>
    <row r="169" spans="3:7">
      <c r="C169" s="86">
        <f t="shared" si="4"/>
        <v>0</v>
      </c>
      <c r="G169" s="90" t="e">
        <f t="shared" si="5"/>
        <v>#DIV/0!</v>
      </c>
    </row>
    <row r="170" spans="3:7">
      <c r="C170" s="86">
        <f t="shared" si="4"/>
        <v>0</v>
      </c>
      <c r="G170" s="90" t="e">
        <f t="shared" si="5"/>
        <v>#DIV/0!</v>
      </c>
    </row>
    <row r="171" spans="3:7">
      <c r="C171" s="86">
        <f t="shared" si="4"/>
        <v>0</v>
      </c>
      <c r="G171" s="90" t="e">
        <f t="shared" si="5"/>
        <v>#DIV/0!</v>
      </c>
    </row>
    <row r="172" spans="3:7">
      <c r="C172" s="86">
        <f t="shared" si="4"/>
        <v>0</v>
      </c>
      <c r="G172" s="90" t="e">
        <f t="shared" si="5"/>
        <v>#DIV/0!</v>
      </c>
    </row>
    <row r="173" spans="3:7">
      <c r="C173" s="86">
        <f t="shared" si="4"/>
        <v>0</v>
      </c>
      <c r="G173" s="90" t="e">
        <f t="shared" si="5"/>
        <v>#DIV/0!</v>
      </c>
    </row>
    <row r="174" spans="3:7">
      <c r="C174" s="86">
        <f t="shared" si="4"/>
        <v>0</v>
      </c>
      <c r="G174" s="90" t="e">
        <f t="shared" si="5"/>
        <v>#DIV/0!</v>
      </c>
    </row>
    <row r="175" spans="3:7">
      <c r="C175" s="86">
        <f t="shared" si="4"/>
        <v>0</v>
      </c>
      <c r="G175" s="90" t="e">
        <f t="shared" si="5"/>
        <v>#DIV/0!</v>
      </c>
    </row>
    <row r="176" spans="3:7">
      <c r="C176" s="86">
        <f t="shared" si="4"/>
        <v>0</v>
      </c>
      <c r="G176" s="90" t="e">
        <f t="shared" si="5"/>
        <v>#DIV/0!</v>
      </c>
    </row>
    <row r="177" spans="3:7">
      <c r="C177" s="86">
        <f t="shared" si="4"/>
        <v>0</v>
      </c>
      <c r="G177" s="90" t="e">
        <f t="shared" si="5"/>
        <v>#DIV/0!</v>
      </c>
    </row>
    <row r="178" spans="3:7">
      <c r="C178" s="86">
        <f t="shared" si="4"/>
        <v>0</v>
      </c>
      <c r="G178" s="90" t="e">
        <f t="shared" si="5"/>
        <v>#DIV/0!</v>
      </c>
    </row>
    <row r="179" spans="3:7">
      <c r="C179" s="86">
        <f t="shared" si="4"/>
        <v>0</v>
      </c>
      <c r="G179" s="90" t="e">
        <f t="shared" si="5"/>
        <v>#DIV/0!</v>
      </c>
    </row>
    <row r="180" spans="3:7">
      <c r="C180" s="86">
        <f t="shared" si="4"/>
        <v>0</v>
      </c>
      <c r="G180" s="90" t="e">
        <f t="shared" si="5"/>
        <v>#DIV/0!</v>
      </c>
    </row>
    <row r="181" spans="3:7">
      <c r="C181" s="86">
        <f t="shared" si="4"/>
        <v>0</v>
      </c>
      <c r="G181" s="90" t="e">
        <f t="shared" si="5"/>
        <v>#DIV/0!</v>
      </c>
    </row>
    <row r="182" spans="3:7">
      <c r="C182" s="86">
        <f t="shared" si="4"/>
        <v>0</v>
      </c>
      <c r="G182" s="90" t="e">
        <f t="shared" si="5"/>
        <v>#DIV/0!</v>
      </c>
    </row>
    <row r="183" spans="3:7">
      <c r="C183" s="86">
        <f t="shared" si="4"/>
        <v>0</v>
      </c>
      <c r="G183" s="90" t="e">
        <f t="shared" si="5"/>
        <v>#DIV/0!</v>
      </c>
    </row>
    <row r="184" spans="3:7">
      <c r="C184" s="86">
        <f t="shared" si="4"/>
        <v>0</v>
      </c>
      <c r="G184" s="90" t="e">
        <f t="shared" si="5"/>
        <v>#DIV/0!</v>
      </c>
    </row>
    <row r="185" spans="3:7">
      <c r="C185" s="86">
        <f t="shared" si="4"/>
        <v>0</v>
      </c>
      <c r="G185" s="90" t="e">
        <f t="shared" si="5"/>
        <v>#DIV/0!</v>
      </c>
    </row>
    <row r="186" spans="3:7">
      <c r="C186" s="86">
        <f t="shared" si="4"/>
        <v>0</v>
      </c>
      <c r="G186" s="90" t="e">
        <f t="shared" si="5"/>
        <v>#DIV/0!</v>
      </c>
    </row>
    <row r="187" spans="3:7">
      <c r="C187" s="86">
        <f t="shared" si="4"/>
        <v>0</v>
      </c>
      <c r="G187" s="90" t="e">
        <f t="shared" si="5"/>
        <v>#DIV/0!</v>
      </c>
    </row>
    <row r="188" spans="3:7">
      <c r="C188" s="86">
        <f t="shared" si="4"/>
        <v>0</v>
      </c>
      <c r="G188" s="90" t="e">
        <f t="shared" si="5"/>
        <v>#DIV/0!</v>
      </c>
    </row>
    <row r="189" spans="3:7">
      <c r="C189" s="86">
        <f t="shared" si="4"/>
        <v>0</v>
      </c>
      <c r="G189" s="90" t="e">
        <f t="shared" si="5"/>
        <v>#DIV/0!</v>
      </c>
    </row>
    <row r="190" spans="3:7">
      <c r="C190" s="86">
        <f t="shared" si="4"/>
        <v>0</v>
      </c>
      <c r="G190" s="90" t="e">
        <f t="shared" si="5"/>
        <v>#DIV/0!</v>
      </c>
    </row>
    <row r="191" spans="3:7">
      <c r="C191" s="86">
        <f t="shared" si="4"/>
        <v>0</v>
      </c>
      <c r="G191" s="90" t="e">
        <f t="shared" si="5"/>
        <v>#DIV/0!</v>
      </c>
    </row>
    <row r="192" spans="3:7">
      <c r="C192" s="86">
        <f t="shared" si="4"/>
        <v>0</v>
      </c>
      <c r="G192" s="90" t="e">
        <f t="shared" si="5"/>
        <v>#DIV/0!</v>
      </c>
    </row>
    <row r="193" spans="3:7">
      <c r="C193" s="86">
        <f t="shared" si="4"/>
        <v>0</v>
      </c>
      <c r="G193" s="90" t="e">
        <f t="shared" si="5"/>
        <v>#DIV/0!</v>
      </c>
    </row>
    <row r="194" spans="3:7">
      <c r="C194" s="86">
        <f t="shared" si="4"/>
        <v>0</v>
      </c>
      <c r="G194" s="90" t="e">
        <f t="shared" si="5"/>
        <v>#DIV/0!</v>
      </c>
    </row>
    <row r="195" spans="3:7">
      <c r="C195" s="86">
        <f t="shared" ref="C195:C258" si="6">F195*0.8</f>
        <v>0</v>
      </c>
      <c r="G195" s="90" t="e">
        <f t="shared" ref="G195:G258" si="7">(B195/F195)-1</f>
        <v>#DIV/0!</v>
      </c>
    </row>
    <row r="196" spans="3:7">
      <c r="C196" s="86">
        <f t="shared" si="6"/>
        <v>0</v>
      </c>
      <c r="G196" s="90" t="e">
        <f t="shared" si="7"/>
        <v>#DIV/0!</v>
      </c>
    </row>
    <row r="197" spans="3:7">
      <c r="C197" s="86">
        <f t="shared" si="6"/>
        <v>0</v>
      </c>
      <c r="G197" s="90" t="e">
        <f t="shared" si="7"/>
        <v>#DIV/0!</v>
      </c>
    </row>
    <row r="198" spans="3:7">
      <c r="C198" s="86">
        <f t="shared" si="6"/>
        <v>0</v>
      </c>
      <c r="G198" s="90" t="e">
        <f t="shared" si="7"/>
        <v>#DIV/0!</v>
      </c>
    </row>
    <row r="199" spans="3:7">
      <c r="C199" s="86">
        <f t="shared" si="6"/>
        <v>0</v>
      </c>
      <c r="G199" s="90" t="e">
        <f t="shared" si="7"/>
        <v>#DIV/0!</v>
      </c>
    </row>
    <row r="200" spans="3:7">
      <c r="C200" s="86">
        <f t="shared" si="6"/>
        <v>0</v>
      </c>
      <c r="G200" s="90" t="e">
        <f t="shared" si="7"/>
        <v>#DIV/0!</v>
      </c>
    </row>
    <row r="201" spans="3:7">
      <c r="C201" s="86">
        <f t="shared" si="6"/>
        <v>0</v>
      </c>
      <c r="G201" s="90" t="e">
        <f t="shared" si="7"/>
        <v>#DIV/0!</v>
      </c>
    </row>
    <row r="202" spans="3:7">
      <c r="C202" s="86">
        <f t="shared" si="6"/>
        <v>0</v>
      </c>
      <c r="G202" s="90" t="e">
        <f t="shared" si="7"/>
        <v>#DIV/0!</v>
      </c>
    </row>
    <row r="203" spans="3:7">
      <c r="C203" s="86">
        <f t="shared" si="6"/>
        <v>0</v>
      </c>
      <c r="G203" s="90" t="e">
        <f t="shared" si="7"/>
        <v>#DIV/0!</v>
      </c>
    </row>
    <row r="204" spans="3:7">
      <c r="C204" s="86">
        <f t="shared" si="6"/>
        <v>0</v>
      </c>
      <c r="G204" s="90" t="e">
        <f t="shared" si="7"/>
        <v>#DIV/0!</v>
      </c>
    </row>
    <row r="205" spans="3:7">
      <c r="C205" s="86">
        <f t="shared" si="6"/>
        <v>0</v>
      </c>
      <c r="G205" s="90" t="e">
        <f t="shared" si="7"/>
        <v>#DIV/0!</v>
      </c>
    </row>
    <row r="206" spans="3:7">
      <c r="C206" s="86">
        <f t="shared" si="6"/>
        <v>0</v>
      </c>
      <c r="G206" s="90" t="e">
        <f t="shared" si="7"/>
        <v>#DIV/0!</v>
      </c>
    </row>
    <row r="207" spans="3:7">
      <c r="C207" s="86">
        <f t="shared" si="6"/>
        <v>0</v>
      </c>
      <c r="G207" s="90" t="e">
        <f t="shared" si="7"/>
        <v>#DIV/0!</v>
      </c>
    </row>
    <row r="208" spans="3:7">
      <c r="C208" s="86">
        <f t="shared" si="6"/>
        <v>0</v>
      </c>
      <c r="G208" s="90" t="e">
        <f t="shared" si="7"/>
        <v>#DIV/0!</v>
      </c>
    </row>
    <row r="209" spans="3:7">
      <c r="C209" s="86">
        <f t="shared" si="6"/>
        <v>0</v>
      </c>
      <c r="G209" s="90" t="e">
        <f t="shared" si="7"/>
        <v>#DIV/0!</v>
      </c>
    </row>
    <row r="210" spans="3:7">
      <c r="C210" s="86">
        <f t="shared" si="6"/>
        <v>0</v>
      </c>
      <c r="G210" s="90" t="e">
        <f t="shared" si="7"/>
        <v>#DIV/0!</v>
      </c>
    </row>
    <row r="211" spans="3:7">
      <c r="C211" s="86">
        <f t="shared" si="6"/>
        <v>0</v>
      </c>
      <c r="G211" s="90" t="e">
        <f t="shared" si="7"/>
        <v>#DIV/0!</v>
      </c>
    </row>
    <row r="212" spans="3:7">
      <c r="C212" s="86">
        <f t="shared" si="6"/>
        <v>0</v>
      </c>
      <c r="G212" s="90" t="e">
        <f t="shared" si="7"/>
        <v>#DIV/0!</v>
      </c>
    </row>
    <row r="213" spans="3:7">
      <c r="C213" s="86">
        <f t="shared" si="6"/>
        <v>0</v>
      </c>
      <c r="G213" s="90" t="e">
        <f t="shared" si="7"/>
        <v>#DIV/0!</v>
      </c>
    </row>
    <row r="214" spans="3:7">
      <c r="C214" s="86">
        <f t="shared" si="6"/>
        <v>0</v>
      </c>
      <c r="G214" s="90" t="e">
        <f t="shared" si="7"/>
        <v>#DIV/0!</v>
      </c>
    </row>
    <row r="215" spans="3:7">
      <c r="C215" s="86">
        <f t="shared" si="6"/>
        <v>0</v>
      </c>
      <c r="G215" s="90" t="e">
        <f t="shared" si="7"/>
        <v>#DIV/0!</v>
      </c>
    </row>
    <row r="216" spans="3:7">
      <c r="C216" s="86">
        <f t="shared" si="6"/>
        <v>0</v>
      </c>
      <c r="G216" s="90" t="e">
        <f t="shared" si="7"/>
        <v>#DIV/0!</v>
      </c>
    </row>
    <row r="217" spans="3:7">
      <c r="C217" s="86">
        <f t="shared" si="6"/>
        <v>0</v>
      </c>
      <c r="G217" s="90" t="e">
        <f t="shared" si="7"/>
        <v>#DIV/0!</v>
      </c>
    </row>
    <row r="218" spans="3:7">
      <c r="C218" s="86">
        <f t="shared" si="6"/>
        <v>0</v>
      </c>
      <c r="G218" s="90" t="e">
        <f t="shared" si="7"/>
        <v>#DIV/0!</v>
      </c>
    </row>
    <row r="219" spans="3:7">
      <c r="C219" s="86">
        <f t="shared" si="6"/>
        <v>0</v>
      </c>
      <c r="G219" s="90" t="e">
        <f t="shared" si="7"/>
        <v>#DIV/0!</v>
      </c>
    </row>
    <row r="220" spans="3:7">
      <c r="C220" s="86">
        <f t="shared" si="6"/>
        <v>0</v>
      </c>
      <c r="G220" s="90" t="e">
        <f t="shared" si="7"/>
        <v>#DIV/0!</v>
      </c>
    </row>
    <row r="221" spans="3:7">
      <c r="C221" s="86">
        <f t="shared" si="6"/>
        <v>0</v>
      </c>
      <c r="G221" s="90" t="e">
        <f t="shared" si="7"/>
        <v>#DIV/0!</v>
      </c>
    </row>
    <row r="222" spans="3:7">
      <c r="C222" s="86">
        <f t="shared" si="6"/>
        <v>0</v>
      </c>
      <c r="G222" s="90" t="e">
        <f t="shared" si="7"/>
        <v>#DIV/0!</v>
      </c>
    </row>
    <row r="223" spans="3:7">
      <c r="C223" s="86">
        <f t="shared" si="6"/>
        <v>0</v>
      </c>
      <c r="G223" s="90" t="e">
        <f t="shared" si="7"/>
        <v>#DIV/0!</v>
      </c>
    </row>
    <row r="224" spans="3:7">
      <c r="C224" s="86">
        <f t="shared" si="6"/>
        <v>0</v>
      </c>
      <c r="G224" s="90" t="e">
        <f t="shared" si="7"/>
        <v>#DIV/0!</v>
      </c>
    </row>
    <row r="225" spans="3:7">
      <c r="C225" s="86">
        <f t="shared" si="6"/>
        <v>0</v>
      </c>
      <c r="G225" s="90" t="e">
        <f t="shared" si="7"/>
        <v>#DIV/0!</v>
      </c>
    </row>
    <row r="226" spans="3:7">
      <c r="C226" s="86">
        <f t="shared" si="6"/>
        <v>0</v>
      </c>
      <c r="G226" s="90" t="e">
        <f t="shared" si="7"/>
        <v>#DIV/0!</v>
      </c>
    </row>
    <row r="227" spans="3:7">
      <c r="C227" s="86">
        <f t="shared" si="6"/>
        <v>0</v>
      </c>
      <c r="G227" s="90" t="e">
        <f t="shared" si="7"/>
        <v>#DIV/0!</v>
      </c>
    </row>
    <row r="228" spans="3:7">
      <c r="C228" s="86">
        <f t="shared" si="6"/>
        <v>0</v>
      </c>
      <c r="G228" s="90" t="e">
        <f t="shared" si="7"/>
        <v>#DIV/0!</v>
      </c>
    </row>
    <row r="229" spans="3:7">
      <c r="C229" s="86">
        <f t="shared" si="6"/>
        <v>0</v>
      </c>
      <c r="G229" s="90" t="e">
        <f t="shared" si="7"/>
        <v>#DIV/0!</v>
      </c>
    </row>
    <row r="230" spans="3:7">
      <c r="C230" s="86">
        <f t="shared" si="6"/>
        <v>0</v>
      </c>
      <c r="G230" s="90" t="e">
        <f t="shared" si="7"/>
        <v>#DIV/0!</v>
      </c>
    </row>
    <row r="231" spans="3:7">
      <c r="C231" s="86">
        <f t="shared" si="6"/>
        <v>0</v>
      </c>
      <c r="G231" s="90" t="e">
        <f t="shared" si="7"/>
        <v>#DIV/0!</v>
      </c>
    </row>
    <row r="232" spans="3:7">
      <c r="C232" s="86">
        <f t="shared" si="6"/>
        <v>0</v>
      </c>
      <c r="G232" s="90" t="e">
        <f t="shared" si="7"/>
        <v>#DIV/0!</v>
      </c>
    </row>
    <row r="233" spans="3:7">
      <c r="C233" s="86">
        <f t="shared" si="6"/>
        <v>0</v>
      </c>
      <c r="G233" s="90" t="e">
        <f t="shared" si="7"/>
        <v>#DIV/0!</v>
      </c>
    </row>
    <row r="234" spans="3:7">
      <c r="C234" s="86">
        <f t="shared" si="6"/>
        <v>0</v>
      </c>
      <c r="G234" s="90" t="e">
        <f t="shared" si="7"/>
        <v>#DIV/0!</v>
      </c>
    </row>
    <row r="235" spans="3:7">
      <c r="C235" s="86">
        <f t="shared" si="6"/>
        <v>0</v>
      </c>
      <c r="G235" s="90" t="e">
        <f t="shared" si="7"/>
        <v>#DIV/0!</v>
      </c>
    </row>
    <row r="236" spans="3:7">
      <c r="C236" s="86">
        <f t="shared" si="6"/>
        <v>0</v>
      </c>
      <c r="G236" s="90" t="e">
        <f t="shared" si="7"/>
        <v>#DIV/0!</v>
      </c>
    </row>
    <row r="237" spans="3:7">
      <c r="C237" s="86">
        <f t="shared" si="6"/>
        <v>0</v>
      </c>
      <c r="G237" s="90" t="e">
        <f t="shared" si="7"/>
        <v>#DIV/0!</v>
      </c>
    </row>
    <row r="238" spans="3:7">
      <c r="C238" s="86">
        <f t="shared" si="6"/>
        <v>0</v>
      </c>
      <c r="G238" s="90" t="e">
        <f t="shared" si="7"/>
        <v>#DIV/0!</v>
      </c>
    </row>
    <row r="239" spans="3:7">
      <c r="C239" s="86">
        <f t="shared" si="6"/>
        <v>0</v>
      </c>
      <c r="G239" s="90" t="e">
        <f t="shared" si="7"/>
        <v>#DIV/0!</v>
      </c>
    </row>
    <row r="240" spans="3:7">
      <c r="C240" s="86">
        <f t="shared" si="6"/>
        <v>0</v>
      </c>
      <c r="G240" s="90" t="e">
        <f t="shared" si="7"/>
        <v>#DIV/0!</v>
      </c>
    </row>
    <row r="241" spans="3:7">
      <c r="C241" s="86">
        <f t="shared" si="6"/>
        <v>0</v>
      </c>
      <c r="G241" s="90" t="e">
        <f t="shared" si="7"/>
        <v>#DIV/0!</v>
      </c>
    </row>
    <row r="242" spans="3:7">
      <c r="C242" s="86">
        <f t="shared" si="6"/>
        <v>0</v>
      </c>
      <c r="G242" s="90" t="e">
        <f t="shared" si="7"/>
        <v>#DIV/0!</v>
      </c>
    </row>
    <row r="243" spans="3:7">
      <c r="C243" s="86">
        <f t="shared" si="6"/>
        <v>0</v>
      </c>
      <c r="G243" s="90" t="e">
        <f t="shared" si="7"/>
        <v>#DIV/0!</v>
      </c>
    </row>
    <row r="244" spans="3:7">
      <c r="C244" s="86">
        <f t="shared" si="6"/>
        <v>0</v>
      </c>
      <c r="G244" s="90" t="e">
        <f t="shared" si="7"/>
        <v>#DIV/0!</v>
      </c>
    </row>
    <row r="245" spans="3:7">
      <c r="C245" s="86">
        <f t="shared" si="6"/>
        <v>0</v>
      </c>
      <c r="G245" s="90" t="e">
        <f t="shared" si="7"/>
        <v>#DIV/0!</v>
      </c>
    </row>
    <row r="246" spans="3:7">
      <c r="C246" s="86">
        <f t="shared" si="6"/>
        <v>0</v>
      </c>
      <c r="G246" s="90" t="e">
        <f t="shared" si="7"/>
        <v>#DIV/0!</v>
      </c>
    </row>
    <row r="247" spans="3:7">
      <c r="C247" s="86">
        <f t="shared" si="6"/>
        <v>0</v>
      </c>
      <c r="G247" s="90" t="e">
        <f t="shared" si="7"/>
        <v>#DIV/0!</v>
      </c>
    </row>
    <row r="248" spans="3:7">
      <c r="C248" s="86">
        <f t="shared" si="6"/>
        <v>0</v>
      </c>
      <c r="G248" s="90" t="e">
        <f t="shared" si="7"/>
        <v>#DIV/0!</v>
      </c>
    </row>
    <row r="249" spans="3:7">
      <c r="C249" s="86">
        <f t="shared" si="6"/>
        <v>0</v>
      </c>
      <c r="G249" s="90" t="e">
        <f t="shared" si="7"/>
        <v>#DIV/0!</v>
      </c>
    </row>
    <row r="250" spans="3:7">
      <c r="C250" s="86">
        <f t="shared" si="6"/>
        <v>0</v>
      </c>
      <c r="G250" s="90" t="e">
        <f t="shared" si="7"/>
        <v>#DIV/0!</v>
      </c>
    </row>
    <row r="251" spans="3:7">
      <c r="C251" s="86">
        <f t="shared" si="6"/>
        <v>0</v>
      </c>
      <c r="G251" s="90" t="e">
        <f t="shared" si="7"/>
        <v>#DIV/0!</v>
      </c>
    </row>
    <row r="252" spans="3:7">
      <c r="C252" s="86">
        <f t="shared" si="6"/>
        <v>0</v>
      </c>
      <c r="G252" s="90" t="e">
        <f t="shared" si="7"/>
        <v>#DIV/0!</v>
      </c>
    </row>
    <row r="253" spans="3:7">
      <c r="C253" s="86">
        <f t="shared" si="6"/>
        <v>0</v>
      </c>
      <c r="G253" s="90" t="e">
        <f t="shared" si="7"/>
        <v>#DIV/0!</v>
      </c>
    </row>
    <row r="254" spans="3:7">
      <c r="C254" s="86">
        <f t="shared" si="6"/>
        <v>0</v>
      </c>
      <c r="G254" s="90" t="e">
        <f t="shared" si="7"/>
        <v>#DIV/0!</v>
      </c>
    </row>
    <row r="255" spans="3:7">
      <c r="C255" s="86">
        <f t="shared" si="6"/>
        <v>0</v>
      </c>
      <c r="G255" s="90" t="e">
        <f t="shared" si="7"/>
        <v>#DIV/0!</v>
      </c>
    </row>
    <row r="256" spans="3:7">
      <c r="C256" s="86">
        <f t="shared" si="6"/>
        <v>0</v>
      </c>
      <c r="G256" s="90" t="e">
        <f t="shared" si="7"/>
        <v>#DIV/0!</v>
      </c>
    </row>
    <row r="257" spans="3:7">
      <c r="C257" s="86">
        <f t="shared" si="6"/>
        <v>0</v>
      </c>
      <c r="G257" s="90" t="e">
        <f t="shared" si="7"/>
        <v>#DIV/0!</v>
      </c>
    </row>
    <row r="258" spans="3:7">
      <c r="C258" s="86">
        <f t="shared" si="6"/>
        <v>0</v>
      </c>
      <c r="G258" s="90" t="e">
        <f t="shared" si="7"/>
        <v>#DIV/0!</v>
      </c>
    </row>
    <row r="259" spans="3:7">
      <c r="C259" s="86">
        <f t="shared" ref="C259:C322" si="8">F259*0.8</f>
        <v>0</v>
      </c>
      <c r="G259" s="90" t="e">
        <f t="shared" ref="G259:G322" si="9">(B259/F259)-1</f>
        <v>#DIV/0!</v>
      </c>
    </row>
    <row r="260" spans="3:7">
      <c r="C260" s="86">
        <f t="shared" si="8"/>
        <v>0</v>
      </c>
      <c r="G260" s="90" t="e">
        <f t="shared" si="9"/>
        <v>#DIV/0!</v>
      </c>
    </row>
    <row r="261" spans="3:7">
      <c r="C261" s="86">
        <f t="shared" si="8"/>
        <v>0</v>
      </c>
      <c r="G261" s="90" t="e">
        <f t="shared" si="9"/>
        <v>#DIV/0!</v>
      </c>
    </row>
    <row r="262" spans="3:7">
      <c r="C262" s="86">
        <f t="shared" si="8"/>
        <v>0</v>
      </c>
      <c r="G262" s="90" t="e">
        <f t="shared" si="9"/>
        <v>#DIV/0!</v>
      </c>
    </row>
    <row r="263" spans="3:7">
      <c r="C263" s="86">
        <f t="shared" si="8"/>
        <v>0</v>
      </c>
      <c r="G263" s="90" t="e">
        <f t="shared" si="9"/>
        <v>#DIV/0!</v>
      </c>
    </row>
    <row r="264" spans="3:7">
      <c r="C264" s="86">
        <f t="shared" si="8"/>
        <v>0</v>
      </c>
      <c r="G264" s="90" t="e">
        <f t="shared" si="9"/>
        <v>#DIV/0!</v>
      </c>
    </row>
    <row r="265" spans="3:7">
      <c r="C265" s="86">
        <f t="shared" si="8"/>
        <v>0</v>
      </c>
      <c r="G265" s="90" t="e">
        <f t="shared" si="9"/>
        <v>#DIV/0!</v>
      </c>
    </row>
    <row r="266" spans="3:7">
      <c r="C266" s="86">
        <f t="shared" si="8"/>
        <v>0</v>
      </c>
      <c r="G266" s="90" t="e">
        <f t="shared" si="9"/>
        <v>#DIV/0!</v>
      </c>
    </row>
    <row r="267" spans="3:7">
      <c r="C267" s="86">
        <f t="shared" si="8"/>
        <v>0</v>
      </c>
      <c r="G267" s="90" t="e">
        <f t="shared" si="9"/>
        <v>#DIV/0!</v>
      </c>
    </row>
    <row r="268" spans="3:7">
      <c r="C268" s="86">
        <f t="shared" si="8"/>
        <v>0</v>
      </c>
      <c r="G268" s="90" t="e">
        <f t="shared" si="9"/>
        <v>#DIV/0!</v>
      </c>
    </row>
    <row r="269" spans="3:7">
      <c r="C269" s="86">
        <f t="shared" si="8"/>
        <v>0</v>
      </c>
      <c r="G269" s="90" t="e">
        <f t="shared" si="9"/>
        <v>#DIV/0!</v>
      </c>
    </row>
    <row r="270" spans="3:7">
      <c r="C270" s="86">
        <f t="shared" si="8"/>
        <v>0</v>
      </c>
      <c r="G270" s="90" t="e">
        <f t="shared" si="9"/>
        <v>#DIV/0!</v>
      </c>
    </row>
    <row r="271" spans="3:7">
      <c r="C271" s="86">
        <f t="shared" si="8"/>
        <v>0</v>
      </c>
      <c r="G271" s="90" t="e">
        <f t="shared" si="9"/>
        <v>#DIV/0!</v>
      </c>
    </row>
    <row r="272" spans="3:7">
      <c r="C272" s="86">
        <f t="shared" si="8"/>
        <v>0</v>
      </c>
      <c r="G272" s="90" t="e">
        <f t="shared" si="9"/>
        <v>#DIV/0!</v>
      </c>
    </row>
    <row r="273" spans="3:7">
      <c r="C273" s="86">
        <f t="shared" si="8"/>
        <v>0</v>
      </c>
      <c r="G273" s="90" t="e">
        <f t="shared" si="9"/>
        <v>#DIV/0!</v>
      </c>
    </row>
    <row r="274" spans="3:7">
      <c r="C274" s="86">
        <f t="shared" si="8"/>
        <v>0</v>
      </c>
      <c r="G274" s="90" t="e">
        <f t="shared" si="9"/>
        <v>#DIV/0!</v>
      </c>
    </row>
    <row r="275" spans="3:7">
      <c r="C275" s="86">
        <f t="shared" si="8"/>
        <v>0</v>
      </c>
      <c r="G275" s="90" t="e">
        <f t="shared" si="9"/>
        <v>#DIV/0!</v>
      </c>
    </row>
    <row r="276" spans="3:7">
      <c r="C276" s="86">
        <f t="shared" si="8"/>
        <v>0</v>
      </c>
      <c r="G276" s="90" t="e">
        <f t="shared" si="9"/>
        <v>#DIV/0!</v>
      </c>
    </row>
    <row r="277" spans="3:7">
      <c r="C277" s="86">
        <f t="shared" si="8"/>
        <v>0</v>
      </c>
      <c r="G277" s="90" t="e">
        <f t="shared" si="9"/>
        <v>#DIV/0!</v>
      </c>
    </row>
    <row r="278" spans="3:7">
      <c r="C278" s="86">
        <f t="shared" si="8"/>
        <v>0</v>
      </c>
      <c r="G278" s="90" t="e">
        <f t="shared" si="9"/>
        <v>#DIV/0!</v>
      </c>
    </row>
    <row r="279" spans="3:7">
      <c r="C279" s="86">
        <f t="shared" si="8"/>
        <v>0</v>
      </c>
      <c r="G279" s="90" t="e">
        <f t="shared" si="9"/>
        <v>#DIV/0!</v>
      </c>
    </row>
    <row r="280" spans="3:7">
      <c r="C280" s="86">
        <f t="shared" si="8"/>
        <v>0</v>
      </c>
      <c r="G280" s="90" t="e">
        <f t="shared" si="9"/>
        <v>#DIV/0!</v>
      </c>
    </row>
    <row r="281" spans="3:7">
      <c r="C281" s="86">
        <f t="shared" si="8"/>
        <v>0</v>
      </c>
      <c r="G281" s="90" t="e">
        <f t="shared" si="9"/>
        <v>#DIV/0!</v>
      </c>
    </row>
    <row r="282" spans="3:7">
      <c r="C282" s="86">
        <f t="shared" si="8"/>
        <v>0</v>
      </c>
      <c r="G282" s="90" t="e">
        <f t="shared" si="9"/>
        <v>#DIV/0!</v>
      </c>
    </row>
    <row r="283" spans="3:7">
      <c r="C283" s="86">
        <f t="shared" si="8"/>
        <v>0</v>
      </c>
      <c r="G283" s="90" t="e">
        <f t="shared" si="9"/>
        <v>#DIV/0!</v>
      </c>
    </row>
    <row r="284" spans="3:7">
      <c r="C284" s="86">
        <f t="shared" si="8"/>
        <v>0</v>
      </c>
      <c r="G284" s="90" t="e">
        <f t="shared" si="9"/>
        <v>#DIV/0!</v>
      </c>
    </row>
    <row r="285" spans="3:7">
      <c r="C285" s="86">
        <f t="shared" si="8"/>
        <v>0</v>
      </c>
      <c r="G285" s="90" t="e">
        <f t="shared" si="9"/>
        <v>#DIV/0!</v>
      </c>
    </row>
    <row r="286" spans="3:7">
      <c r="C286" s="86">
        <f t="shared" si="8"/>
        <v>0</v>
      </c>
      <c r="G286" s="90" t="e">
        <f t="shared" si="9"/>
        <v>#DIV/0!</v>
      </c>
    </row>
    <row r="287" spans="3:7">
      <c r="C287" s="86">
        <f t="shared" si="8"/>
        <v>0</v>
      </c>
      <c r="G287" s="90" t="e">
        <f t="shared" si="9"/>
        <v>#DIV/0!</v>
      </c>
    </row>
    <row r="288" spans="3:7">
      <c r="C288" s="86">
        <f t="shared" si="8"/>
        <v>0</v>
      </c>
      <c r="G288" s="90" t="e">
        <f t="shared" si="9"/>
        <v>#DIV/0!</v>
      </c>
    </row>
    <row r="289" spans="3:7">
      <c r="C289" s="86">
        <f t="shared" si="8"/>
        <v>0</v>
      </c>
      <c r="G289" s="90" t="e">
        <f t="shared" si="9"/>
        <v>#DIV/0!</v>
      </c>
    </row>
    <row r="290" spans="3:7">
      <c r="C290" s="86">
        <f t="shared" si="8"/>
        <v>0</v>
      </c>
      <c r="G290" s="90" t="e">
        <f t="shared" si="9"/>
        <v>#DIV/0!</v>
      </c>
    </row>
    <row r="291" spans="3:7">
      <c r="C291" s="86">
        <f t="shared" si="8"/>
        <v>0</v>
      </c>
      <c r="G291" s="90" t="e">
        <f t="shared" si="9"/>
        <v>#DIV/0!</v>
      </c>
    </row>
    <row r="292" spans="3:7">
      <c r="C292" s="86">
        <f t="shared" si="8"/>
        <v>0</v>
      </c>
      <c r="G292" s="90" t="e">
        <f t="shared" si="9"/>
        <v>#DIV/0!</v>
      </c>
    </row>
    <row r="293" spans="3:7">
      <c r="C293" s="86">
        <f t="shared" si="8"/>
        <v>0</v>
      </c>
      <c r="G293" s="90" t="e">
        <f t="shared" si="9"/>
        <v>#DIV/0!</v>
      </c>
    </row>
    <row r="294" spans="3:7">
      <c r="C294" s="86">
        <f t="shared" si="8"/>
        <v>0</v>
      </c>
      <c r="G294" s="90" t="e">
        <f t="shared" si="9"/>
        <v>#DIV/0!</v>
      </c>
    </row>
    <row r="295" spans="3:7">
      <c r="C295" s="86">
        <f t="shared" si="8"/>
        <v>0</v>
      </c>
      <c r="G295" s="90" t="e">
        <f t="shared" si="9"/>
        <v>#DIV/0!</v>
      </c>
    </row>
    <row r="296" spans="3:7">
      <c r="C296" s="86">
        <f t="shared" si="8"/>
        <v>0</v>
      </c>
      <c r="G296" s="90" t="e">
        <f t="shared" si="9"/>
        <v>#DIV/0!</v>
      </c>
    </row>
    <row r="297" spans="3:7">
      <c r="C297" s="86">
        <f t="shared" si="8"/>
        <v>0</v>
      </c>
      <c r="G297" s="90" t="e">
        <f t="shared" si="9"/>
        <v>#DIV/0!</v>
      </c>
    </row>
    <row r="298" spans="3:7">
      <c r="C298" s="86">
        <f t="shared" si="8"/>
        <v>0</v>
      </c>
      <c r="G298" s="90" t="e">
        <f t="shared" si="9"/>
        <v>#DIV/0!</v>
      </c>
    </row>
    <row r="299" spans="3:7">
      <c r="C299" s="86">
        <f t="shared" si="8"/>
        <v>0</v>
      </c>
      <c r="G299" s="90" t="e">
        <f t="shared" si="9"/>
        <v>#DIV/0!</v>
      </c>
    </row>
    <row r="300" spans="3:7">
      <c r="C300" s="86">
        <f t="shared" si="8"/>
        <v>0</v>
      </c>
      <c r="G300" s="90" t="e">
        <f t="shared" si="9"/>
        <v>#DIV/0!</v>
      </c>
    </row>
    <row r="301" spans="3:7">
      <c r="C301" s="86">
        <f t="shared" si="8"/>
        <v>0</v>
      </c>
      <c r="G301" s="90" t="e">
        <f t="shared" si="9"/>
        <v>#DIV/0!</v>
      </c>
    </row>
    <row r="302" spans="3:7">
      <c r="C302" s="86">
        <f t="shared" si="8"/>
        <v>0</v>
      </c>
      <c r="G302" s="90" t="e">
        <f t="shared" si="9"/>
        <v>#DIV/0!</v>
      </c>
    </row>
    <row r="303" spans="3:7">
      <c r="C303" s="86">
        <f t="shared" si="8"/>
        <v>0</v>
      </c>
      <c r="G303" s="90" t="e">
        <f t="shared" si="9"/>
        <v>#DIV/0!</v>
      </c>
    </row>
    <row r="304" spans="3:7">
      <c r="C304" s="86">
        <f t="shared" si="8"/>
        <v>0</v>
      </c>
      <c r="G304" s="90" t="e">
        <f t="shared" si="9"/>
        <v>#DIV/0!</v>
      </c>
    </row>
    <row r="305" spans="3:7">
      <c r="C305" s="86">
        <f t="shared" si="8"/>
        <v>0</v>
      </c>
      <c r="G305" s="90" t="e">
        <f t="shared" si="9"/>
        <v>#DIV/0!</v>
      </c>
    </row>
    <row r="306" spans="3:7">
      <c r="C306" s="86">
        <f t="shared" si="8"/>
        <v>0</v>
      </c>
      <c r="G306" s="90" t="e">
        <f t="shared" si="9"/>
        <v>#DIV/0!</v>
      </c>
    </row>
    <row r="307" spans="3:7">
      <c r="C307" s="86">
        <f t="shared" si="8"/>
        <v>0</v>
      </c>
      <c r="G307" s="90" t="e">
        <f t="shared" si="9"/>
        <v>#DIV/0!</v>
      </c>
    </row>
    <row r="308" spans="3:7">
      <c r="C308" s="86">
        <f t="shared" si="8"/>
        <v>0</v>
      </c>
      <c r="G308" s="90" t="e">
        <f t="shared" si="9"/>
        <v>#DIV/0!</v>
      </c>
    </row>
    <row r="309" spans="3:7">
      <c r="C309" s="86">
        <f t="shared" si="8"/>
        <v>0</v>
      </c>
      <c r="G309" s="90" t="e">
        <f t="shared" si="9"/>
        <v>#DIV/0!</v>
      </c>
    </row>
    <row r="310" spans="3:7">
      <c r="C310" s="86">
        <f t="shared" si="8"/>
        <v>0</v>
      </c>
      <c r="G310" s="90" t="e">
        <f t="shared" si="9"/>
        <v>#DIV/0!</v>
      </c>
    </row>
    <row r="311" spans="3:7">
      <c r="C311" s="86">
        <f t="shared" si="8"/>
        <v>0</v>
      </c>
      <c r="G311" s="90" t="e">
        <f t="shared" si="9"/>
        <v>#DIV/0!</v>
      </c>
    </row>
    <row r="312" spans="3:7">
      <c r="C312" s="86">
        <f t="shared" si="8"/>
        <v>0</v>
      </c>
      <c r="G312" s="90" t="e">
        <f t="shared" si="9"/>
        <v>#DIV/0!</v>
      </c>
    </row>
    <row r="313" spans="3:7">
      <c r="C313" s="86">
        <f t="shared" si="8"/>
        <v>0</v>
      </c>
      <c r="G313" s="90" t="e">
        <f t="shared" si="9"/>
        <v>#DIV/0!</v>
      </c>
    </row>
    <row r="314" spans="3:7">
      <c r="C314" s="86">
        <f t="shared" si="8"/>
        <v>0</v>
      </c>
      <c r="G314" s="90" t="e">
        <f t="shared" si="9"/>
        <v>#DIV/0!</v>
      </c>
    </row>
    <row r="315" spans="3:7">
      <c r="C315" s="86">
        <f t="shared" si="8"/>
        <v>0</v>
      </c>
      <c r="G315" s="90" t="e">
        <f t="shared" si="9"/>
        <v>#DIV/0!</v>
      </c>
    </row>
    <row r="316" spans="3:7">
      <c r="C316" s="86">
        <f t="shared" si="8"/>
        <v>0</v>
      </c>
      <c r="G316" s="90" t="e">
        <f t="shared" si="9"/>
        <v>#DIV/0!</v>
      </c>
    </row>
    <row r="317" spans="3:7">
      <c r="C317" s="86">
        <f t="shared" si="8"/>
        <v>0</v>
      </c>
      <c r="G317" s="90" t="e">
        <f t="shared" si="9"/>
        <v>#DIV/0!</v>
      </c>
    </row>
    <row r="318" spans="3:7">
      <c r="C318" s="86">
        <f t="shared" si="8"/>
        <v>0</v>
      </c>
      <c r="G318" s="90" t="e">
        <f t="shared" si="9"/>
        <v>#DIV/0!</v>
      </c>
    </row>
    <row r="319" spans="3:7">
      <c r="C319" s="86">
        <f t="shared" si="8"/>
        <v>0</v>
      </c>
      <c r="G319" s="90" t="e">
        <f t="shared" si="9"/>
        <v>#DIV/0!</v>
      </c>
    </row>
    <row r="320" spans="3:7">
      <c r="C320" s="86">
        <f t="shared" si="8"/>
        <v>0</v>
      </c>
      <c r="G320" s="90" t="e">
        <f t="shared" si="9"/>
        <v>#DIV/0!</v>
      </c>
    </row>
    <row r="321" spans="3:7">
      <c r="C321" s="86">
        <f t="shared" si="8"/>
        <v>0</v>
      </c>
      <c r="G321" s="90" t="e">
        <f t="shared" si="9"/>
        <v>#DIV/0!</v>
      </c>
    </row>
    <row r="322" spans="3:7">
      <c r="C322" s="86">
        <f t="shared" si="8"/>
        <v>0</v>
      </c>
      <c r="G322" s="90" t="e">
        <f t="shared" si="9"/>
        <v>#DIV/0!</v>
      </c>
    </row>
    <row r="323" spans="3:7">
      <c r="C323" s="86">
        <f t="shared" ref="C323:C386" si="10">F323*0.8</f>
        <v>0</v>
      </c>
      <c r="G323" s="90" t="e">
        <f t="shared" ref="G323:G386" si="11">(B323/F323)-1</f>
        <v>#DIV/0!</v>
      </c>
    </row>
    <row r="324" spans="3:7">
      <c r="C324" s="86">
        <f t="shared" si="10"/>
        <v>0</v>
      </c>
      <c r="G324" s="90" t="e">
        <f t="shared" si="11"/>
        <v>#DIV/0!</v>
      </c>
    </row>
    <row r="325" spans="3:7">
      <c r="C325" s="86">
        <f t="shared" si="10"/>
        <v>0</v>
      </c>
      <c r="G325" s="90" t="e">
        <f t="shared" si="11"/>
        <v>#DIV/0!</v>
      </c>
    </row>
    <row r="326" spans="3:7">
      <c r="C326" s="86">
        <f t="shared" si="10"/>
        <v>0</v>
      </c>
      <c r="G326" s="90" t="e">
        <f t="shared" si="11"/>
        <v>#DIV/0!</v>
      </c>
    </row>
    <row r="327" spans="3:7">
      <c r="C327" s="86">
        <f t="shared" si="10"/>
        <v>0</v>
      </c>
      <c r="G327" s="90" t="e">
        <f t="shared" si="11"/>
        <v>#DIV/0!</v>
      </c>
    </row>
    <row r="328" spans="3:7">
      <c r="C328" s="86">
        <f t="shared" si="10"/>
        <v>0</v>
      </c>
      <c r="G328" s="90" t="e">
        <f t="shared" si="11"/>
        <v>#DIV/0!</v>
      </c>
    </row>
    <row r="329" spans="3:7">
      <c r="C329" s="86">
        <f t="shared" si="10"/>
        <v>0</v>
      </c>
      <c r="G329" s="90" t="e">
        <f t="shared" si="11"/>
        <v>#DIV/0!</v>
      </c>
    </row>
    <row r="330" spans="3:7">
      <c r="C330" s="86">
        <f t="shared" si="10"/>
        <v>0</v>
      </c>
      <c r="G330" s="90" t="e">
        <f t="shared" si="11"/>
        <v>#DIV/0!</v>
      </c>
    </row>
    <row r="331" spans="3:7">
      <c r="C331" s="86">
        <f t="shared" si="10"/>
        <v>0</v>
      </c>
      <c r="G331" s="90" t="e">
        <f t="shared" si="11"/>
        <v>#DIV/0!</v>
      </c>
    </row>
    <row r="332" spans="3:7">
      <c r="C332" s="86">
        <f t="shared" si="10"/>
        <v>0</v>
      </c>
      <c r="G332" s="90" t="e">
        <f t="shared" si="11"/>
        <v>#DIV/0!</v>
      </c>
    </row>
    <row r="333" spans="3:7">
      <c r="C333" s="86">
        <f t="shared" si="10"/>
        <v>0</v>
      </c>
      <c r="G333" s="90" t="e">
        <f t="shared" si="11"/>
        <v>#DIV/0!</v>
      </c>
    </row>
    <row r="334" spans="3:7">
      <c r="C334" s="86">
        <f t="shared" si="10"/>
        <v>0</v>
      </c>
      <c r="G334" s="90" t="e">
        <f t="shared" si="11"/>
        <v>#DIV/0!</v>
      </c>
    </row>
    <row r="335" spans="3:7">
      <c r="C335" s="86">
        <f t="shared" si="10"/>
        <v>0</v>
      </c>
      <c r="G335" s="90" t="e">
        <f t="shared" si="11"/>
        <v>#DIV/0!</v>
      </c>
    </row>
    <row r="336" spans="3:7">
      <c r="C336" s="86">
        <f t="shared" si="10"/>
        <v>0</v>
      </c>
      <c r="G336" s="90" t="e">
        <f t="shared" si="11"/>
        <v>#DIV/0!</v>
      </c>
    </row>
    <row r="337" spans="3:7">
      <c r="C337" s="86">
        <f t="shared" si="10"/>
        <v>0</v>
      </c>
      <c r="G337" s="90" t="e">
        <f t="shared" si="11"/>
        <v>#DIV/0!</v>
      </c>
    </row>
    <row r="338" spans="3:7">
      <c r="C338" s="86">
        <f t="shared" si="10"/>
        <v>0</v>
      </c>
      <c r="G338" s="90" t="e">
        <f t="shared" si="11"/>
        <v>#DIV/0!</v>
      </c>
    </row>
    <row r="339" spans="3:7">
      <c r="C339" s="86">
        <f t="shared" si="10"/>
        <v>0</v>
      </c>
      <c r="G339" s="90" t="e">
        <f t="shared" si="11"/>
        <v>#DIV/0!</v>
      </c>
    </row>
    <row r="340" spans="3:7">
      <c r="C340" s="86">
        <f t="shared" si="10"/>
        <v>0</v>
      </c>
      <c r="G340" s="90" t="e">
        <f t="shared" si="11"/>
        <v>#DIV/0!</v>
      </c>
    </row>
    <row r="341" spans="3:7">
      <c r="C341" s="86">
        <f t="shared" si="10"/>
        <v>0</v>
      </c>
      <c r="G341" s="90" t="e">
        <f t="shared" si="11"/>
        <v>#DIV/0!</v>
      </c>
    </row>
    <row r="342" spans="3:7">
      <c r="C342" s="86">
        <f t="shared" si="10"/>
        <v>0</v>
      </c>
      <c r="G342" s="90" t="e">
        <f t="shared" si="11"/>
        <v>#DIV/0!</v>
      </c>
    </row>
    <row r="343" spans="3:7">
      <c r="C343" s="86">
        <f t="shared" si="10"/>
        <v>0</v>
      </c>
      <c r="G343" s="90" t="e">
        <f t="shared" si="11"/>
        <v>#DIV/0!</v>
      </c>
    </row>
    <row r="344" spans="3:7">
      <c r="C344" s="86">
        <f t="shared" si="10"/>
        <v>0</v>
      </c>
      <c r="G344" s="90" t="e">
        <f t="shared" si="11"/>
        <v>#DIV/0!</v>
      </c>
    </row>
    <row r="345" spans="3:7">
      <c r="C345" s="86">
        <f t="shared" si="10"/>
        <v>0</v>
      </c>
      <c r="G345" s="90" t="e">
        <f t="shared" si="11"/>
        <v>#DIV/0!</v>
      </c>
    </row>
    <row r="346" spans="3:7">
      <c r="C346" s="86">
        <f t="shared" si="10"/>
        <v>0</v>
      </c>
      <c r="G346" s="90" t="e">
        <f t="shared" si="11"/>
        <v>#DIV/0!</v>
      </c>
    </row>
    <row r="347" spans="3:7">
      <c r="C347" s="86">
        <f t="shared" si="10"/>
        <v>0</v>
      </c>
      <c r="G347" s="90" t="e">
        <f t="shared" si="11"/>
        <v>#DIV/0!</v>
      </c>
    </row>
    <row r="348" spans="3:7">
      <c r="C348" s="86">
        <f t="shared" si="10"/>
        <v>0</v>
      </c>
      <c r="G348" s="90" t="e">
        <f t="shared" si="11"/>
        <v>#DIV/0!</v>
      </c>
    </row>
    <row r="349" spans="3:7">
      <c r="C349" s="86">
        <f t="shared" si="10"/>
        <v>0</v>
      </c>
      <c r="G349" s="90" t="e">
        <f t="shared" si="11"/>
        <v>#DIV/0!</v>
      </c>
    </row>
    <row r="350" spans="3:7">
      <c r="C350" s="86">
        <f t="shared" si="10"/>
        <v>0</v>
      </c>
      <c r="G350" s="90" t="e">
        <f t="shared" si="11"/>
        <v>#DIV/0!</v>
      </c>
    </row>
    <row r="351" spans="3:7">
      <c r="C351" s="86">
        <f t="shared" si="10"/>
        <v>0</v>
      </c>
      <c r="G351" s="90" t="e">
        <f t="shared" si="11"/>
        <v>#DIV/0!</v>
      </c>
    </row>
    <row r="352" spans="3:7">
      <c r="C352" s="86">
        <f t="shared" si="10"/>
        <v>0</v>
      </c>
      <c r="G352" s="90" t="e">
        <f t="shared" si="11"/>
        <v>#DIV/0!</v>
      </c>
    </row>
    <row r="353" spans="3:7">
      <c r="C353" s="86">
        <f t="shared" si="10"/>
        <v>0</v>
      </c>
      <c r="G353" s="90" t="e">
        <f t="shared" si="11"/>
        <v>#DIV/0!</v>
      </c>
    </row>
    <row r="354" spans="3:7">
      <c r="C354" s="86">
        <f t="shared" si="10"/>
        <v>0</v>
      </c>
      <c r="G354" s="90" t="e">
        <f t="shared" si="11"/>
        <v>#DIV/0!</v>
      </c>
    </row>
    <row r="355" spans="3:7">
      <c r="C355" s="86">
        <f t="shared" si="10"/>
        <v>0</v>
      </c>
      <c r="G355" s="90" t="e">
        <f t="shared" si="11"/>
        <v>#DIV/0!</v>
      </c>
    </row>
    <row r="356" spans="3:7">
      <c r="C356" s="86">
        <f t="shared" si="10"/>
        <v>0</v>
      </c>
      <c r="G356" s="90" t="e">
        <f t="shared" si="11"/>
        <v>#DIV/0!</v>
      </c>
    </row>
    <row r="357" spans="3:7">
      <c r="C357" s="86">
        <f t="shared" si="10"/>
        <v>0</v>
      </c>
      <c r="G357" s="90" t="e">
        <f t="shared" si="11"/>
        <v>#DIV/0!</v>
      </c>
    </row>
    <row r="358" spans="3:7">
      <c r="C358" s="86">
        <f t="shared" si="10"/>
        <v>0</v>
      </c>
      <c r="G358" s="90" t="e">
        <f t="shared" si="11"/>
        <v>#DIV/0!</v>
      </c>
    </row>
    <row r="359" spans="3:7">
      <c r="C359" s="86">
        <f t="shared" si="10"/>
        <v>0</v>
      </c>
      <c r="G359" s="90" t="e">
        <f t="shared" si="11"/>
        <v>#DIV/0!</v>
      </c>
    </row>
    <row r="360" spans="3:7">
      <c r="C360" s="86">
        <f t="shared" si="10"/>
        <v>0</v>
      </c>
      <c r="G360" s="90" t="e">
        <f t="shared" si="11"/>
        <v>#DIV/0!</v>
      </c>
    </row>
    <row r="361" spans="3:7">
      <c r="C361" s="86">
        <f t="shared" si="10"/>
        <v>0</v>
      </c>
      <c r="G361" s="90" t="e">
        <f t="shared" si="11"/>
        <v>#DIV/0!</v>
      </c>
    </row>
    <row r="362" spans="3:7">
      <c r="C362" s="86">
        <f t="shared" si="10"/>
        <v>0</v>
      </c>
      <c r="G362" s="90" t="e">
        <f t="shared" si="11"/>
        <v>#DIV/0!</v>
      </c>
    </row>
    <row r="363" spans="3:7">
      <c r="C363" s="86">
        <f t="shared" si="10"/>
        <v>0</v>
      </c>
      <c r="G363" s="90" t="e">
        <f t="shared" si="11"/>
        <v>#DIV/0!</v>
      </c>
    </row>
    <row r="364" spans="3:7">
      <c r="C364" s="86">
        <f t="shared" si="10"/>
        <v>0</v>
      </c>
      <c r="G364" s="90" t="e">
        <f t="shared" si="11"/>
        <v>#DIV/0!</v>
      </c>
    </row>
    <row r="365" spans="3:7">
      <c r="C365" s="86">
        <f t="shared" si="10"/>
        <v>0</v>
      </c>
      <c r="G365" s="90" t="e">
        <f t="shared" si="11"/>
        <v>#DIV/0!</v>
      </c>
    </row>
    <row r="366" spans="3:7">
      <c r="C366" s="86">
        <f t="shared" si="10"/>
        <v>0</v>
      </c>
      <c r="G366" s="90" t="e">
        <f t="shared" si="11"/>
        <v>#DIV/0!</v>
      </c>
    </row>
    <row r="367" spans="3:7">
      <c r="C367" s="86">
        <f t="shared" si="10"/>
        <v>0</v>
      </c>
      <c r="G367" s="90" t="e">
        <f t="shared" si="11"/>
        <v>#DIV/0!</v>
      </c>
    </row>
    <row r="368" spans="3:7">
      <c r="C368" s="86">
        <f t="shared" si="10"/>
        <v>0</v>
      </c>
      <c r="G368" s="90" t="e">
        <f t="shared" si="11"/>
        <v>#DIV/0!</v>
      </c>
    </row>
    <row r="369" spans="3:7">
      <c r="C369" s="86">
        <f t="shared" si="10"/>
        <v>0</v>
      </c>
      <c r="G369" s="90" t="e">
        <f t="shared" si="11"/>
        <v>#DIV/0!</v>
      </c>
    </row>
    <row r="370" spans="3:7">
      <c r="C370" s="86">
        <f t="shared" si="10"/>
        <v>0</v>
      </c>
      <c r="G370" s="90" t="e">
        <f t="shared" si="11"/>
        <v>#DIV/0!</v>
      </c>
    </row>
    <row r="371" spans="3:7">
      <c r="C371" s="86">
        <f t="shared" si="10"/>
        <v>0</v>
      </c>
      <c r="G371" s="90" t="e">
        <f t="shared" si="11"/>
        <v>#DIV/0!</v>
      </c>
    </row>
    <row r="372" spans="3:7">
      <c r="C372" s="86">
        <f t="shared" si="10"/>
        <v>0</v>
      </c>
      <c r="G372" s="90" t="e">
        <f t="shared" si="11"/>
        <v>#DIV/0!</v>
      </c>
    </row>
    <row r="373" spans="3:7">
      <c r="C373" s="86">
        <f t="shared" si="10"/>
        <v>0</v>
      </c>
      <c r="G373" s="90" t="e">
        <f t="shared" si="11"/>
        <v>#DIV/0!</v>
      </c>
    </row>
    <row r="374" spans="3:7">
      <c r="C374" s="86">
        <f t="shared" si="10"/>
        <v>0</v>
      </c>
      <c r="G374" s="90" t="e">
        <f t="shared" si="11"/>
        <v>#DIV/0!</v>
      </c>
    </row>
    <row r="375" spans="3:7">
      <c r="C375" s="86">
        <f t="shared" si="10"/>
        <v>0</v>
      </c>
      <c r="G375" s="90" t="e">
        <f t="shared" si="11"/>
        <v>#DIV/0!</v>
      </c>
    </row>
    <row r="376" spans="3:7">
      <c r="C376" s="86">
        <f t="shared" si="10"/>
        <v>0</v>
      </c>
      <c r="G376" s="90" t="e">
        <f t="shared" si="11"/>
        <v>#DIV/0!</v>
      </c>
    </row>
    <row r="377" spans="3:7">
      <c r="C377" s="86">
        <f t="shared" si="10"/>
        <v>0</v>
      </c>
      <c r="G377" s="90" t="e">
        <f t="shared" si="11"/>
        <v>#DIV/0!</v>
      </c>
    </row>
    <row r="378" spans="3:7">
      <c r="C378" s="86">
        <f t="shared" si="10"/>
        <v>0</v>
      </c>
      <c r="G378" s="90" t="e">
        <f t="shared" si="11"/>
        <v>#DIV/0!</v>
      </c>
    </row>
    <row r="379" spans="3:7">
      <c r="C379" s="86">
        <f t="shared" si="10"/>
        <v>0</v>
      </c>
      <c r="G379" s="90" t="e">
        <f t="shared" si="11"/>
        <v>#DIV/0!</v>
      </c>
    </row>
    <row r="380" spans="3:7">
      <c r="C380" s="86">
        <f t="shared" si="10"/>
        <v>0</v>
      </c>
      <c r="G380" s="90" t="e">
        <f t="shared" si="11"/>
        <v>#DIV/0!</v>
      </c>
    </row>
    <row r="381" spans="3:7">
      <c r="C381" s="86">
        <f t="shared" si="10"/>
        <v>0</v>
      </c>
      <c r="G381" s="90" t="e">
        <f t="shared" si="11"/>
        <v>#DIV/0!</v>
      </c>
    </row>
    <row r="382" spans="3:7">
      <c r="C382" s="86">
        <f t="shared" si="10"/>
        <v>0</v>
      </c>
      <c r="G382" s="90" t="e">
        <f t="shared" si="11"/>
        <v>#DIV/0!</v>
      </c>
    </row>
    <row r="383" spans="3:7">
      <c r="C383" s="86">
        <f t="shared" si="10"/>
        <v>0</v>
      </c>
      <c r="G383" s="90" t="e">
        <f t="shared" si="11"/>
        <v>#DIV/0!</v>
      </c>
    </row>
    <row r="384" spans="3:7">
      <c r="C384" s="86">
        <f t="shared" si="10"/>
        <v>0</v>
      </c>
      <c r="G384" s="90" t="e">
        <f t="shared" si="11"/>
        <v>#DIV/0!</v>
      </c>
    </row>
    <row r="385" spans="3:7">
      <c r="C385" s="86">
        <f t="shared" si="10"/>
        <v>0</v>
      </c>
      <c r="G385" s="90" t="e">
        <f t="shared" si="11"/>
        <v>#DIV/0!</v>
      </c>
    </row>
    <row r="386" spans="3:7">
      <c r="C386" s="86">
        <f t="shared" si="10"/>
        <v>0</v>
      </c>
      <c r="G386" s="90" t="e">
        <f t="shared" si="11"/>
        <v>#DIV/0!</v>
      </c>
    </row>
    <row r="387" spans="3:7">
      <c r="C387" s="86">
        <f t="shared" ref="C387:C450" si="12">F387*0.8</f>
        <v>0</v>
      </c>
      <c r="G387" s="90" t="e">
        <f t="shared" ref="G387:G450" si="13">(B387/F387)-1</f>
        <v>#DIV/0!</v>
      </c>
    </row>
    <row r="388" spans="3:7">
      <c r="C388" s="86">
        <f t="shared" si="12"/>
        <v>0</v>
      </c>
      <c r="G388" s="90" t="e">
        <f t="shared" si="13"/>
        <v>#DIV/0!</v>
      </c>
    </row>
    <row r="389" spans="3:7">
      <c r="C389" s="86">
        <f t="shared" si="12"/>
        <v>0</v>
      </c>
      <c r="G389" s="90" t="e">
        <f t="shared" si="13"/>
        <v>#DIV/0!</v>
      </c>
    </row>
    <row r="390" spans="3:7">
      <c r="C390" s="86">
        <f t="shared" si="12"/>
        <v>0</v>
      </c>
      <c r="G390" s="90" t="e">
        <f t="shared" si="13"/>
        <v>#DIV/0!</v>
      </c>
    </row>
    <row r="391" spans="3:7">
      <c r="C391" s="86">
        <f t="shared" si="12"/>
        <v>0</v>
      </c>
      <c r="G391" s="90" t="e">
        <f t="shared" si="13"/>
        <v>#DIV/0!</v>
      </c>
    </row>
    <row r="392" spans="3:7">
      <c r="C392" s="86">
        <f t="shared" si="12"/>
        <v>0</v>
      </c>
      <c r="G392" s="90" t="e">
        <f t="shared" si="13"/>
        <v>#DIV/0!</v>
      </c>
    </row>
    <row r="393" spans="3:7">
      <c r="C393" s="86">
        <f t="shared" si="12"/>
        <v>0</v>
      </c>
      <c r="G393" s="90" t="e">
        <f t="shared" si="13"/>
        <v>#DIV/0!</v>
      </c>
    </row>
    <row r="394" spans="3:7">
      <c r="C394" s="86">
        <f t="shared" si="12"/>
        <v>0</v>
      </c>
      <c r="G394" s="90" t="e">
        <f t="shared" si="13"/>
        <v>#DIV/0!</v>
      </c>
    </row>
    <row r="395" spans="3:7">
      <c r="C395" s="86">
        <f t="shared" si="12"/>
        <v>0</v>
      </c>
      <c r="G395" s="90" t="e">
        <f t="shared" si="13"/>
        <v>#DIV/0!</v>
      </c>
    </row>
    <row r="396" spans="3:7">
      <c r="C396" s="86">
        <f t="shared" si="12"/>
        <v>0</v>
      </c>
      <c r="G396" s="90" t="e">
        <f t="shared" si="13"/>
        <v>#DIV/0!</v>
      </c>
    </row>
    <row r="397" spans="3:7">
      <c r="C397" s="86">
        <f t="shared" si="12"/>
        <v>0</v>
      </c>
      <c r="G397" s="90" t="e">
        <f t="shared" si="13"/>
        <v>#DIV/0!</v>
      </c>
    </row>
    <row r="398" spans="3:7">
      <c r="C398" s="86">
        <f t="shared" si="12"/>
        <v>0</v>
      </c>
      <c r="G398" s="90" t="e">
        <f t="shared" si="13"/>
        <v>#DIV/0!</v>
      </c>
    </row>
    <row r="399" spans="3:7">
      <c r="C399" s="86">
        <f t="shared" si="12"/>
        <v>0</v>
      </c>
      <c r="G399" s="90" t="e">
        <f t="shared" si="13"/>
        <v>#DIV/0!</v>
      </c>
    </row>
    <row r="400" spans="3:7">
      <c r="C400" s="86">
        <f t="shared" si="12"/>
        <v>0</v>
      </c>
      <c r="G400" s="90" t="e">
        <f t="shared" si="13"/>
        <v>#DIV/0!</v>
      </c>
    </row>
    <row r="401" spans="3:7">
      <c r="C401" s="86">
        <f t="shared" si="12"/>
        <v>0</v>
      </c>
      <c r="G401" s="90" t="e">
        <f t="shared" si="13"/>
        <v>#DIV/0!</v>
      </c>
    </row>
    <row r="402" spans="3:7">
      <c r="C402" s="86">
        <f t="shared" si="12"/>
        <v>0</v>
      </c>
      <c r="G402" s="90" t="e">
        <f t="shared" si="13"/>
        <v>#DIV/0!</v>
      </c>
    </row>
    <row r="403" spans="3:7">
      <c r="C403" s="86">
        <f t="shared" si="12"/>
        <v>0</v>
      </c>
      <c r="G403" s="90" t="e">
        <f t="shared" si="13"/>
        <v>#DIV/0!</v>
      </c>
    </row>
    <row r="404" spans="3:7">
      <c r="C404" s="86">
        <f t="shared" si="12"/>
        <v>0</v>
      </c>
      <c r="G404" s="90" t="e">
        <f t="shared" si="13"/>
        <v>#DIV/0!</v>
      </c>
    </row>
    <row r="405" spans="3:7">
      <c r="C405" s="86">
        <f t="shared" si="12"/>
        <v>0</v>
      </c>
      <c r="G405" s="90" t="e">
        <f t="shared" si="13"/>
        <v>#DIV/0!</v>
      </c>
    </row>
    <row r="406" spans="3:7">
      <c r="C406" s="86">
        <f t="shared" si="12"/>
        <v>0</v>
      </c>
      <c r="G406" s="90" t="e">
        <f t="shared" si="13"/>
        <v>#DIV/0!</v>
      </c>
    </row>
    <row r="407" spans="3:7">
      <c r="C407" s="86">
        <f t="shared" si="12"/>
        <v>0</v>
      </c>
      <c r="G407" s="90" t="e">
        <f t="shared" si="13"/>
        <v>#DIV/0!</v>
      </c>
    </row>
    <row r="408" spans="3:7">
      <c r="C408" s="86">
        <f t="shared" si="12"/>
        <v>0</v>
      </c>
      <c r="G408" s="90" t="e">
        <f t="shared" si="13"/>
        <v>#DIV/0!</v>
      </c>
    </row>
    <row r="409" spans="3:7">
      <c r="C409" s="86">
        <f t="shared" si="12"/>
        <v>0</v>
      </c>
      <c r="G409" s="90" t="e">
        <f t="shared" si="13"/>
        <v>#DIV/0!</v>
      </c>
    </row>
    <row r="410" spans="3:7">
      <c r="C410" s="86">
        <f t="shared" si="12"/>
        <v>0</v>
      </c>
      <c r="G410" s="90" t="e">
        <f t="shared" si="13"/>
        <v>#DIV/0!</v>
      </c>
    </row>
    <row r="411" spans="3:7">
      <c r="C411" s="86">
        <f t="shared" si="12"/>
        <v>0</v>
      </c>
      <c r="G411" s="90" t="e">
        <f t="shared" si="13"/>
        <v>#DIV/0!</v>
      </c>
    </row>
    <row r="412" spans="3:7">
      <c r="C412" s="86">
        <f t="shared" si="12"/>
        <v>0</v>
      </c>
      <c r="G412" s="90" t="e">
        <f t="shared" si="13"/>
        <v>#DIV/0!</v>
      </c>
    </row>
    <row r="413" spans="3:7">
      <c r="C413" s="86">
        <f t="shared" si="12"/>
        <v>0</v>
      </c>
      <c r="G413" s="90" t="e">
        <f t="shared" si="13"/>
        <v>#DIV/0!</v>
      </c>
    </row>
    <row r="414" spans="3:7">
      <c r="C414" s="86">
        <f t="shared" si="12"/>
        <v>0</v>
      </c>
      <c r="G414" s="90" t="e">
        <f t="shared" si="13"/>
        <v>#DIV/0!</v>
      </c>
    </row>
    <row r="415" spans="3:7">
      <c r="C415" s="86">
        <f t="shared" si="12"/>
        <v>0</v>
      </c>
      <c r="G415" s="90" t="e">
        <f t="shared" si="13"/>
        <v>#DIV/0!</v>
      </c>
    </row>
    <row r="416" spans="3:7">
      <c r="C416" s="86">
        <f t="shared" si="12"/>
        <v>0</v>
      </c>
      <c r="G416" s="90" t="e">
        <f t="shared" si="13"/>
        <v>#DIV/0!</v>
      </c>
    </row>
    <row r="417" spans="3:7">
      <c r="C417" s="86">
        <f t="shared" si="12"/>
        <v>0</v>
      </c>
      <c r="G417" s="90" t="e">
        <f t="shared" si="13"/>
        <v>#DIV/0!</v>
      </c>
    </row>
    <row r="418" spans="3:7">
      <c r="C418" s="86">
        <f t="shared" si="12"/>
        <v>0</v>
      </c>
      <c r="G418" s="90" t="e">
        <f t="shared" si="13"/>
        <v>#DIV/0!</v>
      </c>
    </row>
    <row r="419" spans="3:7">
      <c r="C419" s="86">
        <f t="shared" si="12"/>
        <v>0</v>
      </c>
      <c r="G419" s="90" t="e">
        <f t="shared" si="13"/>
        <v>#DIV/0!</v>
      </c>
    </row>
    <row r="420" spans="3:7">
      <c r="C420" s="86">
        <f t="shared" si="12"/>
        <v>0</v>
      </c>
      <c r="G420" s="90" t="e">
        <f t="shared" si="13"/>
        <v>#DIV/0!</v>
      </c>
    </row>
    <row r="421" spans="3:7">
      <c r="C421" s="86">
        <f t="shared" si="12"/>
        <v>0</v>
      </c>
      <c r="G421" s="90" t="e">
        <f t="shared" si="13"/>
        <v>#DIV/0!</v>
      </c>
    </row>
    <row r="422" spans="3:7">
      <c r="C422" s="86">
        <f t="shared" si="12"/>
        <v>0</v>
      </c>
      <c r="G422" s="90" t="e">
        <f t="shared" si="13"/>
        <v>#DIV/0!</v>
      </c>
    </row>
    <row r="423" spans="3:7">
      <c r="C423" s="86">
        <f t="shared" si="12"/>
        <v>0</v>
      </c>
      <c r="G423" s="90" t="e">
        <f t="shared" si="13"/>
        <v>#DIV/0!</v>
      </c>
    </row>
    <row r="424" spans="3:7">
      <c r="C424" s="86">
        <f t="shared" si="12"/>
        <v>0</v>
      </c>
      <c r="G424" s="90" t="e">
        <f t="shared" si="13"/>
        <v>#DIV/0!</v>
      </c>
    </row>
    <row r="425" spans="3:7">
      <c r="C425" s="86">
        <f t="shared" si="12"/>
        <v>0</v>
      </c>
      <c r="G425" s="90" t="e">
        <f t="shared" si="13"/>
        <v>#DIV/0!</v>
      </c>
    </row>
    <row r="426" spans="3:7">
      <c r="C426" s="86">
        <f t="shared" si="12"/>
        <v>0</v>
      </c>
      <c r="G426" s="90" t="e">
        <f t="shared" si="13"/>
        <v>#DIV/0!</v>
      </c>
    </row>
    <row r="427" spans="3:7">
      <c r="C427" s="86">
        <f t="shared" si="12"/>
        <v>0</v>
      </c>
      <c r="G427" s="90" t="e">
        <f t="shared" si="13"/>
        <v>#DIV/0!</v>
      </c>
    </row>
    <row r="428" spans="3:7">
      <c r="C428" s="86">
        <f t="shared" si="12"/>
        <v>0</v>
      </c>
      <c r="G428" s="90" t="e">
        <f t="shared" si="13"/>
        <v>#DIV/0!</v>
      </c>
    </row>
    <row r="429" spans="3:7">
      <c r="C429" s="86">
        <f t="shared" si="12"/>
        <v>0</v>
      </c>
      <c r="G429" s="90" t="e">
        <f t="shared" si="13"/>
        <v>#DIV/0!</v>
      </c>
    </row>
    <row r="430" spans="3:7">
      <c r="C430" s="86">
        <f t="shared" si="12"/>
        <v>0</v>
      </c>
      <c r="G430" s="90" t="e">
        <f t="shared" si="13"/>
        <v>#DIV/0!</v>
      </c>
    </row>
    <row r="431" spans="3:7">
      <c r="C431" s="86">
        <f t="shared" si="12"/>
        <v>0</v>
      </c>
      <c r="G431" s="90" t="e">
        <f t="shared" si="13"/>
        <v>#DIV/0!</v>
      </c>
    </row>
    <row r="432" spans="3:7">
      <c r="C432" s="86">
        <f t="shared" si="12"/>
        <v>0</v>
      </c>
      <c r="G432" s="90" t="e">
        <f t="shared" si="13"/>
        <v>#DIV/0!</v>
      </c>
    </row>
    <row r="433" spans="3:7">
      <c r="C433" s="86">
        <f t="shared" si="12"/>
        <v>0</v>
      </c>
      <c r="G433" s="90" t="e">
        <f t="shared" si="13"/>
        <v>#DIV/0!</v>
      </c>
    </row>
    <row r="434" spans="3:7">
      <c r="C434" s="86">
        <f t="shared" si="12"/>
        <v>0</v>
      </c>
      <c r="G434" s="90" t="e">
        <f t="shared" si="13"/>
        <v>#DIV/0!</v>
      </c>
    </row>
    <row r="435" spans="3:7">
      <c r="C435" s="86">
        <f t="shared" si="12"/>
        <v>0</v>
      </c>
      <c r="G435" s="90" t="e">
        <f t="shared" si="13"/>
        <v>#DIV/0!</v>
      </c>
    </row>
    <row r="436" spans="3:7">
      <c r="C436" s="86">
        <f t="shared" si="12"/>
        <v>0</v>
      </c>
      <c r="G436" s="90" t="e">
        <f t="shared" si="13"/>
        <v>#DIV/0!</v>
      </c>
    </row>
    <row r="437" spans="3:7">
      <c r="C437" s="86">
        <f t="shared" si="12"/>
        <v>0</v>
      </c>
      <c r="G437" s="90" t="e">
        <f t="shared" si="13"/>
        <v>#DIV/0!</v>
      </c>
    </row>
    <row r="438" spans="3:7">
      <c r="C438" s="86">
        <f t="shared" si="12"/>
        <v>0</v>
      </c>
      <c r="G438" s="90" t="e">
        <f t="shared" si="13"/>
        <v>#DIV/0!</v>
      </c>
    </row>
    <row r="439" spans="3:7">
      <c r="C439" s="86">
        <f t="shared" si="12"/>
        <v>0</v>
      </c>
      <c r="G439" s="90" t="e">
        <f t="shared" si="13"/>
        <v>#DIV/0!</v>
      </c>
    </row>
    <row r="440" spans="3:7">
      <c r="C440" s="86">
        <f t="shared" si="12"/>
        <v>0</v>
      </c>
      <c r="G440" s="90" t="e">
        <f t="shared" si="13"/>
        <v>#DIV/0!</v>
      </c>
    </row>
    <row r="441" spans="3:7">
      <c r="C441" s="86">
        <f t="shared" si="12"/>
        <v>0</v>
      </c>
      <c r="G441" s="90" t="e">
        <f t="shared" si="13"/>
        <v>#DIV/0!</v>
      </c>
    </row>
    <row r="442" spans="3:7">
      <c r="C442" s="86">
        <f t="shared" si="12"/>
        <v>0</v>
      </c>
      <c r="G442" s="90" t="e">
        <f t="shared" si="13"/>
        <v>#DIV/0!</v>
      </c>
    </row>
    <row r="443" spans="3:7">
      <c r="C443" s="86">
        <f t="shared" si="12"/>
        <v>0</v>
      </c>
      <c r="G443" s="90" t="e">
        <f t="shared" si="13"/>
        <v>#DIV/0!</v>
      </c>
    </row>
    <row r="444" spans="3:7">
      <c r="C444" s="86">
        <f t="shared" si="12"/>
        <v>0</v>
      </c>
      <c r="G444" s="90" t="e">
        <f t="shared" si="13"/>
        <v>#DIV/0!</v>
      </c>
    </row>
    <row r="445" spans="3:7">
      <c r="C445" s="86">
        <f t="shared" si="12"/>
        <v>0</v>
      </c>
      <c r="G445" s="90" t="e">
        <f t="shared" si="13"/>
        <v>#DIV/0!</v>
      </c>
    </row>
    <row r="446" spans="3:7">
      <c r="C446" s="86">
        <f t="shared" si="12"/>
        <v>0</v>
      </c>
      <c r="G446" s="90" t="e">
        <f t="shared" si="13"/>
        <v>#DIV/0!</v>
      </c>
    </row>
    <row r="447" spans="3:7">
      <c r="C447" s="86">
        <f t="shared" si="12"/>
        <v>0</v>
      </c>
      <c r="G447" s="90" t="e">
        <f t="shared" si="13"/>
        <v>#DIV/0!</v>
      </c>
    </row>
    <row r="448" spans="3:7">
      <c r="C448" s="86">
        <f t="shared" si="12"/>
        <v>0</v>
      </c>
      <c r="G448" s="90" t="e">
        <f t="shared" si="13"/>
        <v>#DIV/0!</v>
      </c>
    </row>
    <row r="449" spans="3:7">
      <c r="C449" s="86">
        <f t="shared" si="12"/>
        <v>0</v>
      </c>
      <c r="G449" s="90" t="e">
        <f t="shared" si="13"/>
        <v>#DIV/0!</v>
      </c>
    </row>
    <row r="450" spans="3:7">
      <c r="C450" s="86">
        <f t="shared" si="12"/>
        <v>0</v>
      </c>
      <c r="G450" s="90" t="e">
        <f t="shared" si="13"/>
        <v>#DIV/0!</v>
      </c>
    </row>
    <row r="451" spans="3:7">
      <c r="C451" s="86">
        <f t="shared" ref="C451:C507" si="14">F451*0.8</f>
        <v>0</v>
      </c>
      <c r="G451" s="90" t="e">
        <f t="shared" ref="G451:G506" si="15">(B451/F451)-1</f>
        <v>#DIV/0!</v>
      </c>
    </row>
    <row r="452" spans="3:7">
      <c r="C452" s="86">
        <f t="shared" si="14"/>
        <v>0</v>
      </c>
      <c r="G452" s="90" t="e">
        <f t="shared" si="15"/>
        <v>#DIV/0!</v>
      </c>
    </row>
    <row r="453" spans="3:7">
      <c r="C453" s="86">
        <f t="shared" si="14"/>
        <v>0</v>
      </c>
      <c r="G453" s="90" t="e">
        <f t="shared" si="15"/>
        <v>#DIV/0!</v>
      </c>
    </row>
    <row r="454" spans="3:7">
      <c r="C454" s="86">
        <f t="shared" si="14"/>
        <v>0</v>
      </c>
      <c r="G454" s="90" t="e">
        <f t="shared" si="15"/>
        <v>#DIV/0!</v>
      </c>
    </row>
    <row r="455" spans="3:7">
      <c r="C455" s="86">
        <f t="shared" si="14"/>
        <v>0</v>
      </c>
      <c r="G455" s="90" t="e">
        <f t="shared" si="15"/>
        <v>#DIV/0!</v>
      </c>
    </row>
    <row r="456" spans="3:7">
      <c r="C456" s="86">
        <f t="shared" si="14"/>
        <v>0</v>
      </c>
      <c r="G456" s="90" t="e">
        <f t="shared" si="15"/>
        <v>#DIV/0!</v>
      </c>
    </row>
    <row r="457" spans="3:7">
      <c r="C457" s="86">
        <f t="shared" si="14"/>
        <v>0</v>
      </c>
      <c r="G457" s="90" t="e">
        <f t="shared" si="15"/>
        <v>#DIV/0!</v>
      </c>
    </row>
    <row r="458" spans="3:7">
      <c r="C458" s="86">
        <f t="shared" si="14"/>
        <v>0</v>
      </c>
      <c r="G458" s="90" t="e">
        <f t="shared" si="15"/>
        <v>#DIV/0!</v>
      </c>
    </row>
    <row r="459" spans="3:7">
      <c r="C459" s="86">
        <f t="shared" si="14"/>
        <v>0</v>
      </c>
      <c r="G459" s="90" t="e">
        <f t="shared" si="15"/>
        <v>#DIV/0!</v>
      </c>
    </row>
    <row r="460" spans="3:7">
      <c r="C460" s="86">
        <f t="shared" si="14"/>
        <v>0</v>
      </c>
      <c r="G460" s="90" t="e">
        <f t="shared" si="15"/>
        <v>#DIV/0!</v>
      </c>
    </row>
    <row r="461" spans="3:7">
      <c r="C461" s="86">
        <f t="shared" si="14"/>
        <v>0</v>
      </c>
      <c r="G461" s="90" t="e">
        <f t="shared" si="15"/>
        <v>#DIV/0!</v>
      </c>
    </row>
    <row r="462" spans="3:7">
      <c r="C462" s="86">
        <f t="shared" si="14"/>
        <v>0</v>
      </c>
      <c r="G462" s="90" t="e">
        <f t="shared" si="15"/>
        <v>#DIV/0!</v>
      </c>
    </row>
    <row r="463" spans="3:7">
      <c r="C463" s="86">
        <f t="shared" si="14"/>
        <v>0</v>
      </c>
      <c r="G463" s="90" t="e">
        <f t="shared" si="15"/>
        <v>#DIV/0!</v>
      </c>
    </row>
    <row r="464" spans="3:7">
      <c r="C464" s="86">
        <f t="shared" si="14"/>
        <v>0</v>
      </c>
      <c r="G464" s="90" t="e">
        <f t="shared" si="15"/>
        <v>#DIV/0!</v>
      </c>
    </row>
    <row r="465" spans="3:7">
      <c r="C465" s="86">
        <f t="shared" si="14"/>
        <v>0</v>
      </c>
      <c r="G465" s="90" t="e">
        <f t="shared" si="15"/>
        <v>#DIV/0!</v>
      </c>
    </row>
    <row r="466" spans="3:7">
      <c r="C466" s="86">
        <f t="shared" si="14"/>
        <v>0</v>
      </c>
      <c r="G466" s="90" t="e">
        <f t="shared" si="15"/>
        <v>#DIV/0!</v>
      </c>
    </row>
    <row r="467" spans="3:7">
      <c r="C467" s="86">
        <f t="shared" si="14"/>
        <v>0</v>
      </c>
      <c r="G467" s="90" t="e">
        <f t="shared" si="15"/>
        <v>#DIV/0!</v>
      </c>
    </row>
    <row r="468" spans="3:7">
      <c r="C468" s="86">
        <f t="shared" si="14"/>
        <v>0</v>
      </c>
      <c r="G468" s="90" t="e">
        <f t="shared" si="15"/>
        <v>#DIV/0!</v>
      </c>
    </row>
    <row r="469" spans="3:7">
      <c r="C469" s="86">
        <f t="shared" si="14"/>
        <v>0</v>
      </c>
      <c r="G469" s="90" t="e">
        <f t="shared" si="15"/>
        <v>#DIV/0!</v>
      </c>
    </row>
    <row r="470" spans="3:7">
      <c r="C470" s="86">
        <f t="shared" si="14"/>
        <v>0</v>
      </c>
      <c r="G470" s="90" t="e">
        <f t="shared" si="15"/>
        <v>#DIV/0!</v>
      </c>
    </row>
    <row r="471" spans="3:7">
      <c r="C471" s="86">
        <f t="shared" si="14"/>
        <v>0</v>
      </c>
      <c r="G471" s="90" t="e">
        <f t="shared" si="15"/>
        <v>#DIV/0!</v>
      </c>
    </row>
    <row r="472" spans="3:7">
      <c r="C472" s="86">
        <f t="shared" si="14"/>
        <v>0</v>
      </c>
      <c r="G472" s="90" t="e">
        <f t="shared" si="15"/>
        <v>#DIV/0!</v>
      </c>
    </row>
    <row r="473" spans="3:7">
      <c r="C473" s="86">
        <f t="shared" si="14"/>
        <v>0</v>
      </c>
      <c r="G473" s="90" t="e">
        <f t="shared" si="15"/>
        <v>#DIV/0!</v>
      </c>
    </row>
    <row r="474" spans="3:7">
      <c r="C474" s="86">
        <f t="shared" si="14"/>
        <v>0</v>
      </c>
      <c r="G474" s="90" t="e">
        <f t="shared" si="15"/>
        <v>#DIV/0!</v>
      </c>
    </row>
    <row r="475" spans="3:7">
      <c r="C475" s="86">
        <f t="shared" si="14"/>
        <v>0</v>
      </c>
      <c r="G475" s="90" t="e">
        <f t="shared" si="15"/>
        <v>#DIV/0!</v>
      </c>
    </row>
    <row r="476" spans="3:7">
      <c r="C476" s="86">
        <f t="shared" si="14"/>
        <v>0</v>
      </c>
      <c r="G476" s="90" t="e">
        <f t="shared" si="15"/>
        <v>#DIV/0!</v>
      </c>
    </row>
    <row r="477" spans="3:7">
      <c r="C477" s="86">
        <f t="shared" si="14"/>
        <v>0</v>
      </c>
      <c r="G477" s="90" t="e">
        <f t="shared" si="15"/>
        <v>#DIV/0!</v>
      </c>
    </row>
    <row r="478" spans="3:7">
      <c r="C478" s="86">
        <f t="shared" si="14"/>
        <v>0</v>
      </c>
      <c r="G478" s="90" t="e">
        <f t="shared" si="15"/>
        <v>#DIV/0!</v>
      </c>
    </row>
    <row r="479" spans="3:7">
      <c r="C479" s="86">
        <f t="shared" si="14"/>
        <v>0</v>
      </c>
      <c r="G479" s="90" t="e">
        <f t="shared" si="15"/>
        <v>#DIV/0!</v>
      </c>
    </row>
    <row r="480" spans="3:7">
      <c r="C480" s="86">
        <f t="shared" si="14"/>
        <v>0</v>
      </c>
      <c r="G480" s="90" t="e">
        <f t="shared" si="15"/>
        <v>#DIV/0!</v>
      </c>
    </row>
    <row r="481" spans="3:7">
      <c r="C481" s="86">
        <f t="shared" si="14"/>
        <v>0</v>
      </c>
      <c r="G481" s="90" t="e">
        <f t="shared" si="15"/>
        <v>#DIV/0!</v>
      </c>
    </row>
    <row r="482" spans="3:7">
      <c r="C482" s="86">
        <f t="shared" si="14"/>
        <v>0</v>
      </c>
      <c r="G482" s="90" t="e">
        <f t="shared" si="15"/>
        <v>#DIV/0!</v>
      </c>
    </row>
    <row r="483" spans="3:7">
      <c r="C483" s="86">
        <f t="shared" si="14"/>
        <v>0</v>
      </c>
      <c r="G483" s="90" t="e">
        <f t="shared" si="15"/>
        <v>#DIV/0!</v>
      </c>
    </row>
    <row r="484" spans="3:7">
      <c r="C484" s="86">
        <f t="shared" si="14"/>
        <v>0</v>
      </c>
      <c r="G484" s="90" t="e">
        <f t="shared" si="15"/>
        <v>#DIV/0!</v>
      </c>
    </row>
    <row r="485" spans="3:7">
      <c r="C485" s="86">
        <f t="shared" si="14"/>
        <v>0</v>
      </c>
      <c r="G485" s="90" t="e">
        <f t="shared" si="15"/>
        <v>#DIV/0!</v>
      </c>
    </row>
    <row r="486" spans="3:7">
      <c r="C486" s="86">
        <f t="shared" si="14"/>
        <v>0</v>
      </c>
      <c r="G486" s="90" t="e">
        <f t="shared" si="15"/>
        <v>#DIV/0!</v>
      </c>
    </row>
    <row r="487" spans="3:7">
      <c r="C487" s="86">
        <f t="shared" si="14"/>
        <v>0</v>
      </c>
      <c r="G487" s="90" t="e">
        <f t="shared" si="15"/>
        <v>#DIV/0!</v>
      </c>
    </row>
    <row r="488" spans="3:7">
      <c r="C488" s="86">
        <f t="shared" si="14"/>
        <v>0</v>
      </c>
      <c r="G488" s="90" t="e">
        <f t="shared" si="15"/>
        <v>#DIV/0!</v>
      </c>
    </row>
    <row r="489" spans="3:7">
      <c r="C489" s="86">
        <f t="shared" si="14"/>
        <v>0</v>
      </c>
      <c r="G489" s="90" t="e">
        <f t="shared" si="15"/>
        <v>#DIV/0!</v>
      </c>
    </row>
    <row r="490" spans="3:7">
      <c r="C490" s="86">
        <f t="shared" si="14"/>
        <v>0</v>
      </c>
      <c r="G490" s="90" t="e">
        <f t="shared" si="15"/>
        <v>#DIV/0!</v>
      </c>
    </row>
    <row r="491" spans="3:7">
      <c r="C491" s="86">
        <f t="shared" si="14"/>
        <v>0</v>
      </c>
      <c r="G491" s="90" t="e">
        <f t="shared" si="15"/>
        <v>#DIV/0!</v>
      </c>
    </row>
    <row r="492" spans="3:7">
      <c r="C492" s="86">
        <f t="shared" si="14"/>
        <v>0</v>
      </c>
      <c r="G492" s="90" t="e">
        <f t="shared" si="15"/>
        <v>#DIV/0!</v>
      </c>
    </row>
    <row r="493" spans="3:7">
      <c r="C493" s="86">
        <f t="shared" si="14"/>
        <v>0</v>
      </c>
      <c r="G493" s="90" t="e">
        <f t="shared" si="15"/>
        <v>#DIV/0!</v>
      </c>
    </row>
    <row r="494" spans="3:7">
      <c r="C494" s="86">
        <f t="shared" si="14"/>
        <v>0</v>
      </c>
      <c r="G494" s="90" t="e">
        <f t="shared" si="15"/>
        <v>#DIV/0!</v>
      </c>
    </row>
    <row r="495" spans="3:7">
      <c r="C495" s="86">
        <f t="shared" si="14"/>
        <v>0</v>
      </c>
      <c r="G495" s="90" t="e">
        <f t="shared" si="15"/>
        <v>#DIV/0!</v>
      </c>
    </row>
    <row r="496" spans="3:7">
      <c r="C496" s="86">
        <f t="shared" si="14"/>
        <v>0</v>
      </c>
      <c r="G496" s="90" t="e">
        <f t="shared" si="15"/>
        <v>#DIV/0!</v>
      </c>
    </row>
    <row r="497" spans="3:7">
      <c r="C497" s="86">
        <f t="shared" si="14"/>
        <v>0</v>
      </c>
      <c r="G497" s="90" t="e">
        <f t="shared" si="15"/>
        <v>#DIV/0!</v>
      </c>
    </row>
    <row r="498" spans="3:7">
      <c r="C498" s="86">
        <f t="shared" si="14"/>
        <v>0</v>
      </c>
      <c r="G498" s="90" t="e">
        <f t="shared" si="15"/>
        <v>#DIV/0!</v>
      </c>
    </row>
    <row r="499" spans="3:7">
      <c r="C499" s="86">
        <f t="shared" si="14"/>
        <v>0</v>
      </c>
      <c r="G499" s="90" t="e">
        <f t="shared" si="15"/>
        <v>#DIV/0!</v>
      </c>
    </row>
    <row r="500" spans="3:7">
      <c r="C500" s="86">
        <f t="shared" si="14"/>
        <v>0</v>
      </c>
      <c r="G500" s="90" t="e">
        <f t="shared" si="15"/>
        <v>#DIV/0!</v>
      </c>
    </row>
    <row r="501" spans="3:7">
      <c r="C501" s="86">
        <f t="shared" si="14"/>
        <v>0</v>
      </c>
      <c r="G501" s="90" t="e">
        <f t="shared" si="15"/>
        <v>#DIV/0!</v>
      </c>
    </row>
    <row r="502" spans="3:7">
      <c r="C502" s="86">
        <f t="shared" si="14"/>
        <v>0</v>
      </c>
      <c r="G502" s="90" t="e">
        <f t="shared" si="15"/>
        <v>#DIV/0!</v>
      </c>
    </row>
    <row r="503" spans="3:7">
      <c r="C503" s="86">
        <f t="shared" si="14"/>
        <v>0</v>
      </c>
      <c r="G503" s="90" t="e">
        <f t="shared" si="15"/>
        <v>#DIV/0!</v>
      </c>
    </row>
    <row r="504" spans="3:7">
      <c r="C504" s="86">
        <f t="shared" si="14"/>
        <v>0</v>
      </c>
      <c r="G504" s="90" t="e">
        <f t="shared" si="15"/>
        <v>#DIV/0!</v>
      </c>
    </row>
    <row r="505" spans="3:7">
      <c r="C505" s="86">
        <f t="shared" si="14"/>
        <v>0</v>
      </c>
      <c r="G505" s="90" t="e">
        <f t="shared" si="15"/>
        <v>#DIV/0!</v>
      </c>
    </row>
    <row r="506" spans="3:7">
      <c r="C506" s="86">
        <f t="shared" si="14"/>
        <v>0</v>
      </c>
      <c r="G506" s="90" t="e">
        <f t="shared" si="15"/>
        <v>#DIV/0!</v>
      </c>
    </row>
    <row r="507" spans="3:3">
      <c r="C507" s="86">
        <f t="shared" si="14"/>
        <v>0</v>
      </c>
    </row>
  </sheetData>
  <hyperlinks>
    <hyperlink ref="D2" r:id="rId1" display="https://mnsearch.com/item?kwd=B00R0WPMXG" tooltip="https://mnsearch.com/item?kwd=B00R0WPMXG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63"/>
  <sheetViews>
    <sheetView workbookViewId="0">
      <selection activeCell="F35" sqref="F35"/>
    </sheetView>
  </sheetViews>
  <sheetFormatPr defaultColWidth="9" defaultRowHeight="13.5"/>
  <cols>
    <col min="4" max="4" width="9.125"/>
  </cols>
  <sheetData>
    <row r="1" ht="15" spans="1:17">
      <c r="A1" s="25" t="s">
        <v>9</v>
      </c>
      <c r="B1" s="26" t="s">
        <v>10</v>
      </c>
      <c r="C1" s="26" t="s">
        <v>11</v>
      </c>
      <c r="D1" s="26" t="s">
        <v>12</v>
      </c>
      <c r="E1" s="26" t="s">
        <v>13</v>
      </c>
      <c r="F1" s="27">
        <v>1</v>
      </c>
      <c r="G1" s="27">
        <v>2</v>
      </c>
      <c r="H1" s="27">
        <v>3</v>
      </c>
      <c r="I1" s="27">
        <v>4</v>
      </c>
      <c r="J1" s="27">
        <v>5</v>
      </c>
      <c r="K1" s="27">
        <v>6</v>
      </c>
      <c r="L1" s="27">
        <v>7</v>
      </c>
      <c r="M1" s="27">
        <v>8</v>
      </c>
      <c r="N1" s="27">
        <v>9</v>
      </c>
      <c r="O1" s="27">
        <v>10</v>
      </c>
      <c r="P1" s="78" t="s">
        <v>14</v>
      </c>
      <c r="Q1" s="53" t="s">
        <v>15</v>
      </c>
    </row>
    <row r="2" ht="14.25" spans="1:17">
      <c r="A2" s="28"/>
      <c r="B2" s="29"/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79"/>
      <c r="Q2" s="73" t="s">
        <v>16</v>
      </c>
    </row>
    <row r="3" ht="14.25" spans="1:17">
      <c r="A3" s="31"/>
      <c r="B3" s="32"/>
      <c r="C3" s="33"/>
      <c r="D3" s="33"/>
      <c r="E3" s="33"/>
      <c r="F3" s="34"/>
      <c r="G3" s="34"/>
      <c r="H3" s="34"/>
      <c r="I3" s="34"/>
      <c r="J3" s="34"/>
      <c r="K3" s="34"/>
      <c r="L3" s="34"/>
      <c r="M3" s="34"/>
      <c r="N3" s="34"/>
      <c r="O3" s="34"/>
      <c r="P3" s="80"/>
      <c r="Q3" s="56" t="s">
        <v>17</v>
      </c>
    </row>
    <row r="4" ht="15" spans="1:17">
      <c r="A4" s="35" t="s">
        <v>18</v>
      </c>
      <c r="B4" s="36"/>
      <c r="C4" s="37" t="s">
        <v>19</v>
      </c>
      <c r="D4" s="38"/>
      <c r="E4" s="38"/>
      <c r="F4" s="39">
        <v>15880</v>
      </c>
      <c r="G4" s="40">
        <v>9800</v>
      </c>
      <c r="H4" s="41">
        <v>19000</v>
      </c>
      <c r="I4" s="40"/>
      <c r="J4" s="66"/>
      <c r="K4" s="66"/>
      <c r="L4" s="40"/>
      <c r="M4" s="40"/>
      <c r="N4" s="40"/>
      <c r="O4" s="40"/>
      <c r="P4" s="81">
        <f>SUM(F4:O4)</f>
        <v>44680</v>
      </c>
      <c r="Q4" s="74" t="s">
        <v>20</v>
      </c>
    </row>
    <row r="5" ht="14.25" spans="1:17">
      <c r="A5" s="42"/>
      <c r="B5" s="43"/>
      <c r="C5" s="44"/>
      <c r="D5" s="45"/>
      <c r="E5" s="45"/>
      <c r="F5" s="46"/>
      <c r="G5" s="40">
        <v>0.01</v>
      </c>
      <c r="H5" s="40">
        <v>0.02</v>
      </c>
      <c r="I5" s="40">
        <v>0.03</v>
      </c>
      <c r="J5" s="40">
        <v>0.04</v>
      </c>
      <c r="K5" s="40">
        <v>0.05</v>
      </c>
      <c r="L5" s="40">
        <v>0.06</v>
      </c>
      <c r="M5" s="40">
        <v>0.07</v>
      </c>
      <c r="N5" s="40">
        <v>0.08</v>
      </c>
      <c r="O5" s="40">
        <v>0.9</v>
      </c>
      <c r="P5" s="82"/>
      <c r="Q5" s="57" t="s">
        <v>21</v>
      </c>
    </row>
    <row r="6" ht="14.25" spans="1:17">
      <c r="A6" s="42"/>
      <c r="B6" s="43"/>
      <c r="C6" s="44"/>
      <c r="D6" s="47"/>
      <c r="E6" s="47"/>
      <c r="F6" s="48"/>
      <c r="G6" s="49">
        <f>(F4+G4)*G5</f>
        <v>256.8</v>
      </c>
      <c r="H6" s="49">
        <f>(F4+G4+H4)*H5</f>
        <v>893.6</v>
      </c>
      <c r="I6" s="49">
        <f>(F4+G4+H4+I4)*I5</f>
        <v>1340.4</v>
      </c>
      <c r="J6" s="49">
        <f>(F4+G4+H4+I4+J4)*J5</f>
        <v>1787.2</v>
      </c>
      <c r="K6" s="49">
        <f>(F4+G4+H4+I4+J4+K4)*K5</f>
        <v>2234</v>
      </c>
      <c r="L6" s="49">
        <f>(F4+G4+H4+I4+J4+K4+L4)*L5</f>
        <v>2680.8</v>
      </c>
      <c r="M6" s="49">
        <f>(F4+G4+H4+I4+J4+K4+L4+M4)*M5</f>
        <v>3127.6</v>
      </c>
      <c r="N6" s="49">
        <f>(F4+G4+H4+I4+J4+K4+L4+M4)*N5</f>
        <v>3574.4</v>
      </c>
      <c r="O6" s="49">
        <f>(F4+G4+H4+I4+J4+K4+L4+M4+N4+O4)*O5</f>
        <v>40212</v>
      </c>
      <c r="P6" s="82"/>
      <c r="Q6" s="69" t="s">
        <v>22</v>
      </c>
    </row>
    <row r="7" ht="18" spans="1:17">
      <c r="A7" s="42"/>
      <c r="B7" s="50" t="s">
        <v>23</v>
      </c>
      <c r="C7" s="51"/>
      <c r="D7" s="50" t="s">
        <v>24</v>
      </c>
      <c r="E7" s="52"/>
      <c r="F7" s="53"/>
      <c r="G7" s="54"/>
      <c r="H7" s="55"/>
      <c r="I7" s="74"/>
      <c r="J7" s="40"/>
      <c r="K7" s="40"/>
      <c r="L7" s="1"/>
      <c r="M7" s="69"/>
      <c r="N7" s="55"/>
      <c r="O7" s="55"/>
      <c r="P7" s="82"/>
      <c r="Q7" s="40" t="s">
        <v>25</v>
      </c>
    </row>
    <row r="8" ht="15" spans="1:17">
      <c r="A8" s="42"/>
      <c r="B8" s="50" t="s">
        <v>26</v>
      </c>
      <c r="C8" s="51" t="s">
        <v>27</v>
      </c>
      <c r="D8" s="50"/>
      <c r="E8" s="52" t="s">
        <v>28</v>
      </c>
      <c r="F8" s="53" t="s">
        <v>15</v>
      </c>
      <c r="G8" s="56" t="s">
        <v>17</v>
      </c>
      <c r="H8" s="57" t="s">
        <v>21</v>
      </c>
      <c r="I8" s="40"/>
      <c r="J8" s="40"/>
      <c r="K8" s="40"/>
      <c r="L8" s="40"/>
      <c r="M8" s="40"/>
      <c r="N8" s="40"/>
      <c r="O8" s="40"/>
      <c r="P8" s="82"/>
      <c r="Q8" s="1" t="s">
        <v>29</v>
      </c>
    </row>
    <row r="9" ht="15" spans="1:17">
      <c r="A9" s="42"/>
      <c r="B9" s="50" t="s">
        <v>30</v>
      </c>
      <c r="C9" s="51" t="s">
        <v>27</v>
      </c>
      <c r="D9" s="58">
        <v>43109</v>
      </c>
      <c r="E9" s="52" t="s">
        <v>31</v>
      </c>
      <c r="F9" s="40"/>
      <c r="G9" s="1"/>
      <c r="H9" s="59"/>
      <c r="I9" s="56"/>
      <c r="J9" s="40"/>
      <c r="K9" s="1"/>
      <c r="L9" s="40"/>
      <c r="M9" s="73"/>
      <c r="N9" s="40"/>
      <c r="O9" s="40"/>
      <c r="P9" s="82"/>
      <c r="Q9" s="40">
        <v>24</v>
      </c>
    </row>
    <row r="10" ht="15" spans="1:17">
      <c r="A10" s="42"/>
      <c r="B10" s="50" t="s">
        <v>32</v>
      </c>
      <c r="C10" s="51"/>
      <c r="D10" s="58"/>
      <c r="E10" s="52"/>
      <c r="F10" s="60"/>
      <c r="G10" s="1"/>
      <c r="H10" s="40"/>
      <c r="I10" s="40"/>
      <c r="J10" s="40"/>
      <c r="K10" s="1"/>
      <c r="L10" s="40"/>
      <c r="M10" s="40"/>
      <c r="N10" s="40"/>
      <c r="O10" s="40"/>
      <c r="P10" s="82"/>
      <c r="Q10" s="59" t="s">
        <v>33</v>
      </c>
    </row>
    <row r="11" ht="27.75" spans="1:17">
      <c r="A11" s="61"/>
      <c r="B11" s="50" t="s">
        <v>34</v>
      </c>
      <c r="C11" s="51" t="s">
        <v>27</v>
      </c>
      <c r="D11" s="62" t="s">
        <v>35</v>
      </c>
      <c r="E11" s="52" t="s">
        <v>36</v>
      </c>
      <c r="F11" s="60">
        <v>1165</v>
      </c>
      <c r="G11" s="60"/>
      <c r="H11" s="60"/>
      <c r="I11" s="60"/>
      <c r="J11" s="60"/>
      <c r="K11" s="60"/>
      <c r="L11" s="60"/>
      <c r="M11" s="60"/>
      <c r="N11" s="60"/>
      <c r="O11" s="60"/>
      <c r="P11" s="83"/>
      <c r="Q11" s="59" t="s">
        <v>37</v>
      </c>
    </row>
    <row r="12" ht="27.75" spans="1:17">
      <c r="A12" s="63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84"/>
      <c r="Q12" s="40" t="s">
        <v>38</v>
      </c>
    </row>
    <row r="13" ht="28.5" spans="1:17">
      <c r="A13" s="35" t="s">
        <v>39</v>
      </c>
      <c r="B13" s="36" t="s">
        <v>40</v>
      </c>
      <c r="C13" s="65"/>
      <c r="D13" s="38"/>
      <c r="E13" s="38"/>
      <c r="F13" s="66"/>
      <c r="G13" s="66"/>
      <c r="H13" s="66"/>
      <c r="I13" s="66"/>
      <c r="J13" s="40"/>
      <c r="K13" s="41"/>
      <c r="L13" s="40"/>
      <c r="M13" s="1"/>
      <c r="N13" s="40"/>
      <c r="O13" s="40"/>
      <c r="P13" s="81">
        <f>SUM(F13:O13)</f>
        <v>0</v>
      </c>
      <c r="Q13" s="55" t="s">
        <v>41</v>
      </c>
    </row>
    <row r="14" ht="14.25" spans="1:16">
      <c r="A14" s="42"/>
      <c r="B14" s="43"/>
      <c r="C14" s="44"/>
      <c r="D14" s="45"/>
      <c r="E14" s="45"/>
      <c r="F14" s="46"/>
      <c r="G14" s="40">
        <v>0.01</v>
      </c>
      <c r="H14" s="40">
        <v>0.02</v>
      </c>
      <c r="I14" s="40">
        <v>0.03</v>
      </c>
      <c r="J14" s="40">
        <v>0.04</v>
      </c>
      <c r="K14" s="40">
        <v>0.05</v>
      </c>
      <c r="L14" s="40">
        <v>0.06</v>
      </c>
      <c r="M14" s="40">
        <v>0.07</v>
      </c>
      <c r="N14" s="40">
        <v>0.08</v>
      </c>
      <c r="O14" s="40">
        <v>0.9</v>
      </c>
      <c r="P14" s="82"/>
    </row>
    <row r="15" spans="1:16">
      <c r="A15" s="42"/>
      <c r="B15" s="43"/>
      <c r="C15" s="44"/>
      <c r="D15" s="47"/>
      <c r="E15" s="47"/>
      <c r="F15" s="48"/>
      <c r="G15" s="49">
        <f>(F13+G13)*G14</f>
        <v>0</v>
      </c>
      <c r="H15" s="49">
        <f>(F13+G13+H13)*H14</f>
        <v>0</v>
      </c>
      <c r="I15" s="49">
        <f>(F13+G13+H13+I13)*I14</f>
        <v>0</v>
      </c>
      <c r="J15" s="49">
        <f>(F13+G13+H13+I13+J13)*J14</f>
        <v>0</v>
      </c>
      <c r="K15" s="49">
        <f>(F13+G13+H13+I13+J13+K13)*K14</f>
        <v>0</v>
      </c>
      <c r="L15" s="49">
        <f>(F13+G13+H13+I13+J13+K13+L13)*L14</f>
        <v>0</v>
      </c>
      <c r="M15" s="49">
        <f>(F13+G13+H13+I13+J13+K13+L13+M13)*M14</f>
        <v>0</v>
      </c>
      <c r="N15" s="49">
        <f>(F13+G13+H13+I13+J13+K13+L13+M13)*N14</f>
        <v>0</v>
      </c>
      <c r="O15" s="49">
        <f>(F13+G13+H13+I13+J13+K13+L13+M13+N13+O13)*O14</f>
        <v>0</v>
      </c>
      <c r="P15" s="82"/>
    </row>
    <row r="16" ht="15.75" spans="1:16">
      <c r="A16" s="42"/>
      <c r="B16" s="50" t="s">
        <v>23</v>
      </c>
      <c r="C16" s="51"/>
      <c r="D16" s="50" t="s">
        <v>24</v>
      </c>
      <c r="E16" s="52" t="s">
        <v>28</v>
      </c>
      <c r="F16" s="59"/>
      <c r="G16" s="67"/>
      <c r="H16" s="55"/>
      <c r="I16" s="55"/>
      <c r="J16" s="55"/>
      <c r="K16" s="55"/>
      <c r="L16" s="55"/>
      <c r="M16" s="55"/>
      <c r="N16" s="55"/>
      <c r="O16" s="55"/>
      <c r="P16" s="82"/>
    </row>
    <row r="17" ht="15" spans="1:16">
      <c r="A17" s="42"/>
      <c r="B17" s="50" t="s">
        <v>26</v>
      </c>
      <c r="C17" s="51"/>
      <c r="D17" s="50"/>
      <c r="E17" s="52" t="s">
        <v>42</v>
      </c>
      <c r="F17" s="40"/>
      <c r="G17" s="40"/>
      <c r="H17" s="40"/>
      <c r="I17" s="40"/>
      <c r="J17" s="40"/>
      <c r="K17" s="40"/>
      <c r="L17" s="1"/>
      <c r="M17" s="40"/>
      <c r="N17" s="40"/>
      <c r="O17" s="40"/>
      <c r="P17" s="82"/>
    </row>
    <row r="18" ht="15" spans="1:16">
      <c r="A18" s="42"/>
      <c r="B18" s="50" t="s">
        <v>30</v>
      </c>
      <c r="C18" s="51"/>
      <c r="D18" s="68"/>
      <c r="E18" s="52" t="s">
        <v>31</v>
      </c>
      <c r="F18" s="40"/>
      <c r="G18" s="69"/>
      <c r="H18" s="40"/>
      <c r="I18" s="74"/>
      <c r="J18" s="40"/>
      <c r="K18" s="40"/>
      <c r="L18" s="40"/>
      <c r="M18" s="40"/>
      <c r="N18" s="40"/>
      <c r="O18" s="40"/>
      <c r="P18" s="82"/>
    </row>
    <row r="19" ht="15" spans="1:16">
      <c r="A19" s="61"/>
      <c r="B19" s="50" t="s">
        <v>32</v>
      </c>
      <c r="C19" s="70"/>
      <c r="D19" s="71"/>
      <c r="E19" s="52" t="s">
        <v>43</v>
      </c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83"/>
    </row>
    <row r="20" ht="15" spans="1:16">
      <c r="A20" s="61"/>
      <c r="B20" s="50" t="s">
        <v>34</v>
      </c>
      <c r="C20" s="72"/>
      <c r="D20" s="62"/>
      <c r="E20" s="52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85"/>
    </row>
    <row r="21" ht="14.25" spans="1:16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84"/>
    </row>
    <row r="22" ht="15" spans="1:16">
      <c r="A22" s="35" t="s">
        <v>44</v>
      </c>
      <c r="B22" s="36" t="s">
        <v>45</v>
      </c>
      <c r="C22" s="65"/>
      <c r="D22" s="38"/>
      <c r="E22" s="38"/>
      <c r="F22" s="39"/>
      <c r="G22" s="66"/>
      <c r="H22" s="66"/>
      <c r="I22" s="66"/>
      <c r="J22" s="66"/>
      <c r="K22" s="41"/>
      <c r="L22" s="39"/>
      <c r="M22" s="40"/>
      <c r="N22" s="40"/>
      <c r="O22" s="40"/>
      <c r="P22" s="81">
        <f>SUM(F22:O22)</f>
        <v>0</v>
      </c>
    </row>
    <row r="23" ht="14.25" spans="1:16">
      <c r="A23" s="42"/>
      <c r="B23" s="43"/>
      <c r="C23" s="44"/>
      <c r="D23" s="45"/>
      <c r="E23" s="45"/>
      <c r="F23" s="46"/>
      <c r="G23" s="40">
        <v>0.01</v>
      </c>
      <c r="H23" s="40">
        <v>0.02</v>
      </c>
      <c r="I23" s="40">
        <v>0.03</v>
      </c>
      <c r="J23" s="40">
        <v>0.04</v>
      </c>
      <c r="K23" s="40">
        <v>0.05</v>
      </c>
      <c r="L23" s="40">
        <v>0.06</v>
      </c>
      <c r="M23" s="40">
        <v>0.07</v>
      </c>
      <c r="N23" s="40">
        <v>0.08</v>
      </c>
      <c r="O23" s="40">
        <v>0.9</v>
      </c>
      <c r="P23" s="82"/>
    </row>
    <row r="24" spans="1:16">
      <c r="A24" s="42"/>
      <c r="B24" s="43"/>
      <c r="C24" s="44"/>
      <c r="D24" s="47"/>
      <c r="E24" s="47"/>
      <c r="F24" s="48"/>
      <c r="G24" s="49">
        <f>(F22+G22)*G23</f>
        <v>0</v>
      </c>
      <c r="H24" s="49">
        <f>(F22+G22+H22)*H23</f>
        <v>0</v>
      </c>
      <c r="I24" s="49">
        <f>(F22+G22+H22+I22)*I23</f>
        <v>0</v>
      </c>
      <c r="J24" s="49">
        <f>(F22+G22+H22+I22+J22)*J23</f>
        <v>0</v>
      </c>
      <c r="K24" s="49">
        <f>(F22+G22+H22+I22+J22+K22)*K23</f>
        <v>0</v>
      </c>
      <c r="L24" s="49">
        <f>(F22+G22+H22+I22+J22+K22+L22)*L23</f>
        <v>0</v>
      </c>
      <c r="M24" s="49">
        <f>(F22+G22+H22+I22+J22+K22+L22+M22)*M23</f>
        <v>0</v>
      </c>
      <c r="N24" s="49">
        <f>(F22+G22+H22+I22+J22+K22+L22+M22)*N23</f>
        <v>0</v>
      </c>
      <c r="O24" s="49">
        <f>(F22+G22+H22+I22+J22+K22+L22+M22+N22+O22)*O23</f>
        <v>0</v>
      </c>
      <c r="P24" s="82"/>
    </row>
    <row r="25" ht="15.75" spans="1:16">
      <c r="A25" s="42"/>
      <c r="B25" s="50" t="s">
        <v>23</v>
      </c>
      <c r="C25" s="51"/>
      <c r="D25" s="50" t="s">
        <v>24</v>
      </c>
      <c r="E25" s="52" t="s">
        <v>28</v>
      </c>
      <c r="F25" s="57"/>
      <c r="G25" s="57"/>
      <c r="H25" s="55"/>
      <c r="I25" s="73"/>
      <c r="J25" s="74"/>
      <c r="K25" s="53"/>
      <c r="L25" s="57"/>
      <c r="M25" s="57"/>
      <c r="N25" s="73"/>
      <c r="O25" s="55"/>
      <c r="P25" s="82"/>
    </row>
    <row r="26" ht="15" spans="1:16">
      <c r="A26" s="42"/>
      <c r="B26" s="50" t="s">
        <v>26</v>
      </c>
      <c r="C26" s="51"/>
      <c r="D26" s="50"/>
      <c r="E26" s="52" t="s">
        <v>42</v>
      </c>
      <c r="F26" s="40"/>
      <c r="G26" s="59"/>
      <c r="H26" s="56"/>
      <c r="I26" s="57"/>
      <c r="J26" s="56"/>
      <c r="K26" s="40"/>
      <c r="L26" s="53"/>
      <c r="M26" s="1"/>
      <c r="N26" s="40"/>
      <c r="O26" s="40"/>
      <c r="P26" s="82"/>
    </row>
    <row r="27" ht="15" spans="1:16">
      <c r="A27" s="42"/>
      <c r="B27" s="50" t="s">
        <v>30</v>
      </c>
      <c r="C27" s="51"/>
      <c r="D27" s="68"/>
      <c r="E27" s="52" t="s">
        <v>31</v>
      </c>
      <c r="F27" s="73"/>
      <c r="G27" s="57"/>
      <c r="H27" s="53"/>
      <c r="I27" s="69"/>
      <c r="J27" s="57"/>
      <c r="K27" s="40"/>
      <c r="L27" s="40"/>
      <c r="M27" s="40"/>
      <c r="N27" s="40"/>
      <c r="O27" s="40"/>
      <c r="P27" s="82"/>
    </row>
    <row r="28" ht="15" spans="1:16">
      <c r="A28" s="61"/>
      <c r="B28" s="50" t="s">
        <v>32</v>
      </c>
      <c r="C28" s="70"/>
      <c r="D28" s="71"/>
      <c r="E28" s="52" t="s">
        <v>43</v>
      </c>
      <c r="F28" s="60"/>
      <c r="G28" s="60"/>
      <c r="H28" s="60"/>
      <c r="I28" s="60"/>
      <c r="J28" s="60"/>
      <c r="K28" s="60"/>
      <c r="L28" s="60"/>
      <c r="M28" s="60"/>
      <c r="N28" s="40"/>
      <c r="O28" s="60"/>
      <c r="P28" s="83"/>
    </row>
    <row r="29" ht="14.25" spans="1:16">
      <c r="A29" s="61"/>
      <c r="B29" s="50" t="s">
        <v>34</v>
      </c>
      <c r="C29" s="51"/>
      <c r="D29" s="62"/>
      <c r="E29" s="52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85"/>
    </row>
    <row r="30" ht="14.25" spans="1:16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84"/>
    </row>
    <row r="31" ht="15" spans="1:16">
      <c r="A31" s="35" t="s">
        <v>46</v>
      </c>
      <c r="B31" s="36"/>
      <c r="C31" s="1"/>
      <c r="D31" s="38"/>
      <c r="E31" s="38"/>
      <c r="F31" s="39"/>
      <c r="G31" s="66"/>
      <c r="H31" s="66"/>
      <c r="I31" s="40"/>
      <c r="J31" s="40"/>
      <c r="K31" s="40"/>
      <c r="L31" s="40"/>
      <c r="M31" s="40"/>
      <c r="N31" s="40"/>
      <c r="O31" s="40"/>
      <c r="P31" s="81">
        <f>SUM(F31:O31)</f>
        <v>0</v>
      </c>
    </row>
    <row r="32" ht="14.25" spans="1:16">
      <c r="A32" s="42"/>
      <c r="B32" s="43"/>
      <c r="C32" s="1"/>
      <c r="D32" s="45"/>
      <c r="E32" s="45"/>
      <c r="F32" s="46"/>
      <c r="G32" s="40">
        <v>0.01</v>
      </c>
      <c r="H32" s="40">
        <v>0.02</v>
      </c>
      <c r="I32" s="40">
        <v>0.03</v>
      </c>
      <c r="J32" s="40">
        <v>0.04</v>
      </c>
      <c r="K32" s="40">
        <v>0.05</v>
      </c>
      <c r="L32" s="40">
        <v>0.06</v>
      </c>
      <c r="M32" s="40">
        <v>0.07</v>
      </c>
      <c r="N32" s="40">
        <v>0.08</v>
      </c>
      <c r="O32" s="40">
        <v>0.9</v>
      </c>
      <c r="P32" s="82"/>
    </row>
    <row r="33" ht="14.25" spans="1:16">
      <c r="A33" s="42"/>
      <c r="B33" s="43"/>
      <c r="C33" s="1"/>
      <c r="D33" s="47"/>
      <c r="E33" s="47"/>
      <c r="F33" s="48"/>
      <c r="G33" s="49">
        <f>(F31+G31)*G32</f>
        <v>0</v>
      </c>
      <c r="H33" s="49">
        <f>(F31+G31+H31)*H32</f>
        <v>0</v>
      </c>
      <c r="I33" s="49">
        <f>(F31+G31+H31+I31)*I32</f>
        <v>0</v>
      </c>
      <c r="J33" s="49">
        <f>(F31+G31+H31+I31+J31)*J32</f>
        <v>0</v>
      </c>
      <c r="K33" s="49">
        <f>(F31+G31+H31+I31+J31+K31)*K32</f>
        <v>0</v>
      </c>
      <c r="L33" s="49">
        <f>(F31+G31+H31+I31+J31+K31+L31)*L32</f>
        <v>0</v>
      </c>
      <c r="M33" s="49">
        <f>(F31+G31+H31+I31+J31+K31+L31+M31)*M32</f>
        <v>0</v>
      </c>
      <c r="N33" s="49">
        <f>(F31+G31+H31+I31+J31+K31+L31+M31)*N32</f>
        <v>0</v>
      </c>
      <c r="O33" s="49">
        <f>(F31+G31+H31+I31+J31+K31+L31+M31+N31+O31)*O32</f>
        <v>0</v>
      </c>
      <c r="P33" s="82"/>
    </row>
    <row r="34" ht="15" spans="1:16">
      <c r="A34" s="42"/>
      <c r="B34" s="50" t="s">
        <v>23</v>
      </c>
      <c r="C34" s="51"/>
      <c r="D34" s="50" t="s">
        <v>24</v>
      </c>
      <c r="E34" s="52" t="s">
        <v>28</v>
      </c>
      <c r="F34" s="57"/>
      <c r="G34" s="74"/>
      <c r="H34" s="69"/>
      <c r="I34" s="53"/>
      <c r="J34" s="57"/>
      <c r="K34" s="40"/>
      <c r="L34" s="1"/>
      <c r="M34" s="77"/>
      <c r="N34" s="73"/>
      <c r="O34" s="55"/>
      <c r="P34" s="82"/>
    </row>
    <row r="35" ht="15" spans="1:16">
      <c r="A35" s="42"/>
      <c r="B35" s="50" t="s">
        <v>26</v>
      </c>
      <c r="C35" s="51"/>
      <c r="D35" s="50"/>
      <c r="E35" s="52" t="s">
        <v>42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82"/>
    </row>
    <row r="36" ht="15" spans="1:16">
      <c r="A36" s="42"/>
      <c r="B36" s="50" t="s">
        <v>30</v>
      </c>
      <c r="C36" s="1"/>
      <c r="D36" s="68"/>
      <c r="E36" s="52" t="s">
        <v>31</v>
      </c>
      <c r="F36" s="73"/>
      <c r="G36" s="57"/>
      <c r="H36" s="53"/>
      <c r="I36" s="69"/>
      <c r="J36" s="57"/>
      <c r="K36" s="69"/>
      <c r="L36" s="40"/>
      <c r="M36" s="40"/>
      <c r="N36" s="40"/>
      <c r="O36" s="40"/>
      <c r="P36" s="82"/>
    </row>
    <row r="37" ht="15" spans="1:16">
      <c r="A37" s="61"/>
      <c r="B37" s="50" t="s">
        <v>32</v>
      </c>
      <c r="C37" s="70"/>
      <c r="D37" s="71"/>
      <c r="E37" s="52" t="s">
        <v>43</v>
      </c>
      <c r="F37" s="40"/>
      <c r="G37" s="60"/>
      <c r="H37" s="60"/>
      <c r="I37" s="60"/>
      <c r="J37" s="60"/>
      <c r="K37" s="60"/>
      <c r="L37" s="60"/>
      <c r="M37" s="60"/>
      <c r="N37" s="40"/>
      <c r="O37" s="60"/>
      <c r="P37" s="83"/>
    </row>
    <row r="38" ht="15" spans="1:16">
      <c r="A38" s="61"/>
      <c r="B38" s="50" t="s">
        <v>34</v>
      </c>
      <c r="C38" s="51"/>
      <c r="D38" s="62"/>
      <c r="E38" s="52"/>
      <c r="F38" s="40"/>
      <c r="G38" s="60"/>
      <c r="H38" s="60"/>
      <c r="I38" s="60"/>
      <c r="J38" s="60"/>
      <c r="K38" s="60"/>
      <c r="L38" s="60"/>
      <c r="M38" s="60"/>
      <c r="N38" s="60"/>
      <c r="O38" s="60"/>
      <c r="P38" s="85"/>
    </row>
    <row r="39" ht="14.25" spans="1:16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84"/>
    </row>
    <row r="40" ht="15" spans="1:16">
      <c r="A40" s="35" t="s">
        <v>47</v>
      </c>
      <c r="B40" s="36"/>
      <c r="C40" s="65"/>
      <c r="D40" s="38"/>
      <c r="E40" s="38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81">
        <f>SUM(F40:O40)</f>
        <v>0</v>
      </c>
    </row>
    <row r="41" ht="14.25" spans="1:16">
      <c r="A41" s="42"/>
      <c r="B41" s="43"/>
      <c r="C41" s="44"/>
      <c r="D41" s="45"/>
      <c r="E41" s="45"/>
      <c r="F41" s="46"/>
      <c r="G41" s="40">
        <v>0.01</v>
      </c>
      <c r="H41" s="40">
        <v>0.02</v>
      </c>
      <c r="I41" s="40">
        <v>0.03</v>
      </c>
      <c r="J41" s="40">
        <v>0.04</v>
      </c>
      <c r="K41" s="40">
        <v>0.05</v>
      </c>
      <c r="L41" s="40">
        <v>0.06</v>
      </c>
      <c r="M41" s="40">
        <v>0.07</v>
      </c>
      <c r="N41" s="40">
        <v>0.08</v>
      </c>
      <c r="O41" s="40">
        <v>0.9</v>
      </c>
      <c r="P41" s="82"/>
    </row>
    <row r="42" spans="1:16">
      <c r="A42" s="42"/>
      <c r="B42" s="43"/>
      <c r="C42" s="44"/>
      <c r="D42" s="47"/>
      <c r="E42" s="47"/>
      <c r="F42" s="48"/>
      <c r="G42" s="49">
        <f>(F40+G40)*G41</f>
        <v>0</v>
      </c>
      <c r="H42" s="49">
        <f>(F40+G40+H40)*H41</f>
        <v>0</v>
      </c>
      <c r="I42" s="49">
        <f>(F40+G40+H40+I40)*I41</f>
        <v>0</v>
      </c>
      <c r="J42" s="49">
        <f>(F40+G40+H40+I40+J40)*J41</f>
        <v>0</v>
      </c>
      <c r="K42" s="49">
        <f>(F40+G40+H40+I40+J40+K40)*K41</f>
        <v>0</v>
      </c>
      <c r="L42" s="49">
        <f>(F40+G40+H40+I40+J40+K40+L40)*L41</f>
        <v>0</v>
      </c>
      <c r="M42" s="49">
        <f>(F40+G40+H40+I40+J40+K40+L40+M40)*M41</f>
        <v>0</v>
      </c>
      <c r="N42" s="49">
        <f>(F40+G40+H40+I40+J40+K40+L40+M40)*N41</f>
        <v>0</v>
      </c>
      <c r="O42" s="49">
        <f>(F40+G40+H40+I40+J40+K40+L40+M40+N40+O40)*O41</f>
        <v>0</v>
      </c>
      <c r="P42" s="82"/>
    </row>
    <row r="43" ht="15.75" spans="1:16">
      <c r="A43" s="42"/>
      <c r="B43" s="50" t="s">
        <v>23</v>
      </c>
      <c r="C43" s="70"/>
      <c r="D43" s="50" t="s">
        <v>24</v>
      </c>
      <c r="E43" s="52" t="s">
        <v>28</v>
      </c>
      <c r="F43" s="73"/>
      <c r="G43" s="57"/>
      <c r="H43" s="40"/>
      <c r="I43" s="57"/>
      <c r="J43" s="40"/>
      <c r="K43" s="55"/>
      <c r="L43" s="69"/>
      <c r="M43" s="1"/>
      <c r="N43" s="55"/>
      <c r="O43" s="55"/>
      <c r="P43" s="82"/>
    </row>
    <row r="44" ht="15" spans="1:16">
      <c r="A44" s="42"/>
      <c r="B44" s="50" t="s">
        <v>26</v>
      </c>
      <c r="C44" s="70"/>
      <c r="D44" s="50"/>
      <c r="E44" s="52" t="s">
        <v>42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82"/>
    </row>
    <row r="45" ht="15" spans="1:16">
      <c r="A45" s="42"/>
      <c r="B45" s="50" t="s">
        <v>30</v>
      </c>
      <c r="C45" s="70"/>
      <c r="D45" s="71"/>
      <c r="E45" s="52" t="s">
        <v>31</v>
      </c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82"/>
    </row>
    <row r="46" ht="15" spans="1:16">
      <c r="A46" s="61"/>
      <c r="B46" s="50" t="s">
        <v>32</v>
      </c>
      <c r="C46" s="70"/>
      <c r="D46" s="71"/>
      <c r="E46" s="52" t="s">
        <v>43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83"/>
    </row>
    <row r="47" ht="14.25" spans="1:16">
      <c r="A47" s="63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84"/>
    </row>
    <row r="48" ht="15" spans="1:16">
      <c r="A48" s="35" t="s">
        <v>48</v>
      </c>
      <c r="B48" s="36"/>
      <c r="C48" s="65"/>
      <c r="D48" s="75"/>
      <c r="E48" s="38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81">
        <f>SUM(F48:O48)</f>
        <v>0</v>
      </c>
    </row>
    <row r="49" ht="14.25" spans="1:16">
      <c r="A49" s="42"/>
      <c r="B49" s="43"/>
      <c r="C49" s="44"/>
      <c r="D49" s="76"/>
      <c r="E49" s="45"/>
      <c r="F49" s="46"/>
      <c r="G49" s="40">
        <v>0.01</v>
      </c>
      <c r="H49" s="40">
        <v>0.02</v>
      </c>
      <c r="I49" s="40">
        <v>0.03</v>
      </c>
      <c r="J49" s="40">
        <v>0.04</v>
      </c>
      <c r="K49" s="40">
        <v>0.05</v>
      </c>
      <c r="L49" s="40">
        <v>0.06</v>
      </c>
      <c r="M49" s="40">
        <v>0.07</v>
      </c>
      <c r="N49" s="40">
        <v>0.08</v>
      </c>
      <c r="O49" s="40">
        <v>0.9</v>
      </c>
      <c r="P49" s="82"/>
    </row>
    <row r="50" spans="1:16">
      <c r="A50" s="42"/>
      <c r="B50" s="43"/>
      <c r="C50" s="44"/>
      <c r="D50" s="76"/>
      <c r="E50" s="47"/>
      <c r="F50" s="48"/>
      <c r="G50" s="49">
        <f>(F48+G48)*G49</f>
        <v>0</v>
      </c>
      <c r="H50" s="49">
        <f>(F48+G48+H48)*H49</f>
        <v>0</v>
      </c>
      <c r="I50" s="49">
        <f>(F48+G48+H48+I48)*I49</f>
        <v>0</v>
      </c>
      <c r="J50" s="49">
        <f>(F48+G48+H48+I48+J48)*J49</f>
        <v>0</v>
      </c>
      <c r="K50" s="49">
        <f>(F48+G48+H48+I48+J48+K48)*K49</f>
        <v>0</v>
      </c>
      <c r="L50" s="49">
        <f>(F48+G48+H48+I48+J48+K48+L48)*L49</f>
        <v>0</v>
      </c>
      <c r="M50" s="49">
        <f>(F48+G48+H48+I48+J48+K48+L48+M48)*M49</f>
        <v>0</v>
      </c>
      <c r="N50" s="49">
        <f>(F48+G48+H48+I48+J48+K48+L48+M48)*N49</f>
        <v>0</v>
      </c>
      <c r="O50" s="49">
        <f>(F48+G48+H48+I48+J48+K48+L48+M48+N48+O48)*O49</f>
        <v>0</v>
      </c>
      <c r="P50" s="82"/>
    </row>
    <row r="51" ht="15.75" spans="1:16">
      <c r="A51" s="42"/>
      <c r="B51" s="50" t="s">
        <v>23</v>
      </c>
      <c r="C51" s="70"/>
      <c r="D51" s="50" t="s">
        <v>24</v>
      </c>
      <c r="E51" s="52" t="s">
        <v>28</v>
      </c>
      <c r="F51" s="77"/>
      <c r="G51" s="55"/>
      <c r="H51" s="55"/>
      <c r="I51" s="55"/>
      <c r="J51" s="55"/>
      <c r="K51" s="55"/>
      <c r="L51" s="55"/>
      <c r="M51" s="55"/>
      <c r="N51" s="55"/>
      <c r="O51" s="55"/>
      <c r="P51" s="82"/>
    </row>
    <row r="52" ht="15" spans="1:16">
      <c r="A52" s="42"/>
      <c r="B52" s="50" t="s">
        <v>26</v>
      </c>
      <c r="C52" s="70"/>
      <c r="D52" s="50"/>
      <c r="E52" s="52" t="s">
        <v>42</v>
      </c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82"/>
    </row>
    <row r="53" ht="15" spans="1:16">
      <c r="A53" s="42"/>
      <c r="B53" s="50" t="s">
        <v>30</v>
      </c>
      <c r="C53" s="70"/>
      <c r="D53" s="71"/>
      <c r="E53" s="52" t="s">
        <v>31</v>
      </c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82"/>
    </row>
    <row r="54" ht="15" spans="1:16">
      <c r="A54" s="61"/>
      <c r="B54" s="50" t="s">
        <v>32</v>
      </c>
      <c r="C54" s="70"/>
      <c r="D54" s="71"/>
      <c r="E54" s="52" t="s">
        <v>43</v>
      </c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83"/>
    </row>
    <row r="55" ht="14.25" spans="1:16">
      <c r="A55" s="63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84"/>
    </row>
    <row r="56" ht="15" spans="1:16">
      <c r="A56" s="35"/>
      <c r="B56" s="36"/>
      <c r="C56" s="65"/>
      <c r="D56" s="75"/>
      <c r="E56" s="38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81">
        <f>SUM(F56:O56)</f>
        <v>0</v>
      </c>
    </row>
    <row r="57" ht="14.25" spans="1:16">
      <c r="A57" s="42"/>
      <c r="B57" s="43"/>
      <c r="C57" s="44"/>
      <c r="D57" s="76"/>
      <c r="E57" s="45"/>
      <c r="F57" s="46"/>
      <c r="G57" s="40">
        <v>0.01</v>
      </c>
      <c r="H57" s="40">
        <v>0.02</v>
      </c>
      <c r="I57" s="40">
        <v>0.03</v>
      </c>
      <c r="J57" s="40">
        <v>0.04</v>
      </c>
      <c r="K57" s="40">
        <v>0.05</v>
      </c>
      <c r="L57" s="40">
        <v>0.06</v>
      </c>
      <c r="M57" s="40">
        <v>0.07</v>
      </c>
      <c r="N57" s="40">
        <v>0.08</v>
      </c>
      <c r="O57" s="40">
        <v>0.9</v>
      </c>
      <c r="P57" s="82"/>
    </row>
    <row r="58" spans="1:16">
      <c r="A58" s="42"/>
      <c r="B58" s="43"/>
      <c r="C58" s="44"/>
      <c r="D58" s="76"/>
      <c r="E58" s="47"/>
      <c r="F58" s="48"/>
      <c r="G58" s="49">
        <f>(F56+G56)*G57</f>
        <v>0</v>
      </c>
      <c r="H58" s="49">
        <f>(F56+G56+H56)*H57</f>
        <v>0</v>
      </c>
      <c r="I58" s="49">
        <f>(F56+G56+H56+I56)*I57</f>
        <v>0</v>
      </c>
      <c r="J58" s="49">
        <f>(F56+G56+H56+I56+J56)*J57</f>
        <v>0</v>
      </c>
      <c r="K58" s="49">
        <f>(F56+G56+H56+I56+J56+K56)*K57</f>
        <v>0</v>
      </c>
      <c r="L58" s="49">
        <f>(F56+G56+H56+I56+J56+K56+L56)*L57</f>
        <v>0</v>
      </c>
      <c r="M58" s="49">
        <f>(F56+G56+H56+I56+J56+K56+L56+M56)*M57</f>
        <v>0</v>
      </c>
      <c r="N58" s="49">
        <f>(F56+G56+H56+I56+J56+K56+L56+M56)*N57</f>
        <v>0</v>
      </c>
      <c r="O58" s="49">
        <f>(F56+G56+H56+I56+J56+K56+L56+M56+N56+O56)*O57</f>
        <v>0</v>
      </c>
      <c r="P58" s="82"/>
    </row>
    <row r="59" ht="15.75" spans="1:16">
      <c r="A59" s="42"/>
      <c r="B59" s="50" t="s">
        <v>23</v>
      </c>
      <c r="C59" s="70"/>
      <c r="D59" s="50" t="s">
        <v>24</v>
      </c>
      <c r="E59" s="52" t="s">
        <v>28</v>
      </c>
      <c r="F59" s="77"/>
      <c r="G59" s="55"/>
      <c r="H59" s="55"/>
      <c r="I59" s="55"/>
      <c r="J59" s="55"/>
      <c r="K59" s="55"/>
      <c r="L59" s="55"/>
      <c r="M59" s="55"/>
      <c r="N59" s="55"/>
      <c r="O59" s="55"/>
      <c r="P59" s="82"/>
    </row>
    <row r="60" ht="15" spans="1:16">
      <c r="A60" s="42"/>
      <c r="B60" s="50" t="s">
        <v>26</v>
      </c>
      <c r="C60" s="70"/>
      <c r="D60" s="50"/>
      <c r="E60" s="52" t="s">
        <v>42</v>
      </c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82"/>
    </row>
    <row r="61" ht="15" spans="1:16">
      <c r="A61" s="42"/>
      <c r="B61" s="50" t="s">
        <v>30</v>
      </c>
      <c r="C61" s="70"/>
      <c r="D61" s="71"/>
      <c r="E61" s="52" t="s">
        <v>31</v>
      </c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82"/>
    </row>
    <row r="62" ht="15" spans="1:16">
      <c r="A62" s="61"/>
      <c r="B62" s="50" t="s">
        <v>32</v>
      </c>
      <c r="C62" s="70"/>
      <c r="D62" s="71"/>
      <c r="E62" s="52" t="s">
        <v>43</v>
      </c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83"/>
    </row>
    <row r="63" ht="14.25" spans="1:16">
      <c r="A63" s="63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84"/>
    </row>
  </sheetData>
  <mergeCells count="77">
    <mergeCell ref="A1:A3"/>
    <mergeCell ref="A4:A11"/>
    <mergeCell ref="A13:A19"/>
    <mergeCell ref="A22:A28"/>
    <mergeCell ref="A31:A37"/>
    <mergeCell ref="A40:A46"/>
    <mergeCell ref="A48:A54"/>
    <mergeCell ref="A56:A62"/>
    <mergeCell ref="B1:B3"/>
    <mergeCell ref="B4:B6"/>
    <mergeCell ref="B13:B15"/>
    <mergeCell ref="B22:B24"/>
    <mergeCell ref="B31:B33"/>
    <mergeCell ref="B40:B42"/>
    <mergeCell ref="B48:B50"/>
    <mergeCell ref="B56:B58"/>
    <mergeCell ref="C1:C3"/>
    <mergeCell ref="C4:C6"/>
    <mergeCell ref="C13:C15"/>
    <mergeCell ref="C22:C24"/>
    <mergeCell ref="C40:C42"/>
    <mergeCell ref="C48:C50"/>
    <mergeCell ref="C56:C58"/>
    <mergeCell ref="D1:D3"/>
    <mergeCell ref="D4:D6"/>
    <mergeCell ref="D7:D8"/>
    <mergeCell ref="D13:D15"/>
    <mergeCell ref="D16:D17"/>
    <mergeCell ref="D18:D19"/>
    <mergeCell ref="D22:D24"/>
    <mergeCell ref="D25:D26"/>
    <mergeCell ref="D27:D28"/>
    <mergeCell ref="D31:D33"/>
    <mergeCell ref="D34:D35"/>
    <mergeCell ref="D36:D37"/>
    <mergeCell ref="D40:D42"/>
    <mergeCell ref="D43:D44"/>
    <mergeCell ref="D45:D46"/>
    <mergeCell ref="D48:D50"/>
    <mergeCell ref="D51:D52"/>
    <mergeCell ref="D53:D54"/>
    <mergeCell ref="D56:D58"/>
    <mergeCell ref="D59:D60"/>
    <mergeCell ref="D61:D62"/>
    <mergeCell ref="E1:E3"/>
    <mergeCell ref="E4:E6"/>
    <mergeCell ref="E13:E15"/>
    <mergeCell ref="E22:E24"/>
    <mergeCell ref="E31:E33"/>
    <mergeCell ref="E40:E42"/>
    <mergeCell ref="E48:E50"/>
    <mergeCell ref="E56:E58"/>
    <mergeCell ref="F1:F3"/>
    <mergeCell ref="F5:F6"/>
    <mergeCell ref="F14:F15"/>
    <mergeCell ref="F23:F24"/>
    <mergeCell ref="F32:F33"/>
    <mergeCell ref="F41:F42"/>
    <mergeCell ref="F49:F50"/>
    <mergeCell ref="F57:F58"/>
    <mergeCell ref="G1:G3"/>
    <mergeCell ref="H1:H3"/>
    <mergeCell ref="I1:I3"/>
    <mergeCell ref="J1:J3"/>
    <mergeCell ref="K1:K3"/>
    <mergeCell ref="L1:L3"/>
    <mergeCell ref="M1:M3"/>
    <mergeCell ref="N1:N3"/>
    <mergeCell ref="O1:O3"/>
    <mergeCell ref="P1:P3"/>
    <mergeCell ref="P4:P11"/>
    <mergeCell ref="P13:P19"/>
    <mergeCell ref="P22:P28"/>
    <mergeCell ref="P31:P37"/>
    <mergeCell ref="P40:P46"/>
    <mergeCell ref="P48:P54"/>
    <mergeCell ref="P56:P62"/>
  </mergeCells>
  <hyperlinks>
    <hyperlink ref="C4" r:id="rId1" display="sugiura@sugiura.com"/>
    <hyperlink ref="C13" r:id="rId2"/>
    <hyperlink ref="G7" r:id="rId3" tooltip="https://www.rakuten.co.jp/cosmecosme/"/>
    <hyperlink ref="G16" r:id="rId4" tooltip="https://www.rakuten.co.jp/kimuraya/?l-id=step0_pc_shoptop"/>
  </hyperlink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9"/>
  <sheetViews>
    <sheetView workbookViewId="0">
      <selection activeCell="B22" sqref="B22"/>
    </sheetView>
  </sheetViews>
  <sheetFormatPr defaultColWidth="9" defaultRowHeight="13.5" outlineLevelCol="4"/>
  <cols>
    <col min="2" max="2" width="56.25" customWidth="1"/>
    <col min="5" max="5" width="16.25" customWidth="1"/>
  </cols>
  <sheetData>
    <row r="1" spans="1:2">
      <c r="A1" s="10"/>
      <c r="B1" s="11"/>
    </row>
    <row r="2" spans="1:2">
      <c r="A2" s="12" t="s">
        <v>49</v>
      </c>
      <c r="B2" s="13" t="s">
        <v>50</v>
      </c>
    </row>
    <row r="3" spans="1:2">
      <c r="A3" s="12" t="s">
        <v>46</v>
      </c>
      <c r="B3" s="13" t="s">
        <v>51</v>
      </c>
    </row>
    <row r="4" spans="1:2">
      <c r="A4" s="12" t="s">
        <v>47</v>
      </c>
      <c r="B4" s="13" t="s">
        <v>52</v>
      </c>
    </row>
    <row r="5" spans="1:2">
      <c r="A5" s="12" t="s">
        <v>53</v>
      </c>
      <c r="B5" s="13" t="s">
        <v>54</v>
      </c>
    </row>
    <row r="6" spans="1:2">
      <c r="A6" s="12" t="s">
        <v>55</v>
      </c>
      <c r="B6" s="13" t="s">
        <v>56</v>
      </c>
    </row>
    <row r="7" spans="1:2">
      <c r="A7" s="12" t="s">
        <v>57</v>
      </c>
      <c r="B7" s="13" t="s">
        <v>58</v>
      </c>
    </row>
    <row r="8" spans="1:2">
      <c r="A8" s="12" t="s">
        <v>59</v>
      </c>
      <c r="B8" s="13" t="s">
        <v>60</v>
      </c>
    </row>
    <row r="9" ht="14.25" spans="1:2">
      <c r="A9" s="14" t="s">
        <v>61</v>
      </c>
      <c r="B9" s="15" t="s">
        <v>62</v>
      </c>
    </row>
    <row r="12" ht="14.25"/>
    <row r="13" spans="1:5">
      <c r="A13" s="16"/>
      <c r="B13" s="17" t="s">
        <v>63</v>
      </c>
      <c r="C13" s="17" t="s">
        <v>64</v>
      </c>
      <c r="D13" s="17" t="s">
        <v>65</v>
      </c>
      <c r="E13" s="18" t="s">
        <v>66</v>
      </c>
    </row>
    <row r="14" spans="1:5">
      <c r="A14" s="19" t="s">
        <v>67</v>
      </c>
      <c r="B14" s="20"/>
      <c r="C14" s="20"/>
      <c r="D14" s="20"/>
      <c r="E14" s="21"/>
    </row>
    <row r="15" spans="1:5">
      <c r="A15" s="19" t="s">
        <v>49</v>
      </c>
      <c r="B15" s="20"/>
      <c r="C15" s="20"/>
      <c r="D15" s="20"/>
      <c r="E15" s="21"/>
    </row>
    <row r="16" spans="1:5">
      <c r="A16" s="19"/>
      <c r="B16" s="20"/>
      <c r="C16" s="20"/>
      <c r="D16" s="20"/>
      <c r="E16" s="21"/>
    </row>
    <row r="17" spans="1:5">
      <c r="A17" s="19"/>
      <c r="B17" s="20"/>
      <c r="C17" s="20"/>
      <c r="D17" s="20"/>
      <c r="E17" s="21"/>
    </row>
    <row r="18" spans="1:5">
      <c r="A18" s="19"/>
      <c r="B18" s="20"/>
      <c r="C18" s="20"/>
      <c r="D18" s="20"/>
      <c r="E18" s="21"/>
    </row>
    <row r="19" spans="1:5">
      <c r="A19" s="19"/>
      <c r="B19" s="20"/>
      <c r="C19" s="20"/>
      <c r="D19" s="20"/>
      <c r="E19" s="21"/>
    </row>
    <row r="20" spans="1:5">
      <c r="A20" s="19"/>
      <c r="B20" s="20"/>
      <c r="C20" s="20"/>
      <c r="D20" s="20"/>
      <c r="E20" s="21"/>
    </row>
    <row r="21" spans="1:5">
      <c r="A21" s="19"/>
      <c r="B21" s="20"/>
      <c r="C21" s="20"/>
      <c r="D21" s="20"/>
      <c r="E21" s="21"/>
    </row>
    <row r="22" spans="1:5">
      <c r="A22" s="19"/>
      <c r="B22" s="20"/>
      <c r="C22" s="20"/>
      <c r="D22" s="20"/>
      <c r="E22" s="21"/>
    </row>
    <row r="23" spans="1:5">
      <c r="A23" s="19"/>
      <c r="B23" s="20"/>
      <c r="C23" s="20"/>
      <c r="D23" s="20"/>
      <c r="E23" s="21"/>
    </row>
    <row r="24" spans="1:5">
      <c r="A24" s="19"/>
      <c r="B24" s="20"/>
      <c r="C24" s="20"/>
      <c r="D24" s="20"/>
      <c r="E24" s="21"/>
    </row>
    <row r="25" spans="1:5">
      <c r="A25" s="19"/>
      <c r="B25" s="20"/>
      <c r="C25" s="20"/>
      <c r="D25" s="20"/>
      <c r="E25" s="21"/>
    </row>
    <row r="26" spans="1:5">
      <c r="A26" s="19"/>
      <c r="B26" s="20"/>
      <c r="C26" s="20"/>
      <c r="D26" s="20"/>
      <c r="E26" s="21"/>
    </row>
    <row r="27" spans="1:5">
      <c r="A27" s="19"/>
      <c r="B27" s="20"/>
      <c r="C27" s="20"/>
      <c r="D27" s="20"/>
      <c r="E27" s="21"/>
    </row>
    <row r="28" spans="1:5">
      <c r="A28" s="19"/>
      <c r="B28" s="20"/>
      <c r="C28" s="20"/>
      <c r="D28" s="20"/>
      <c r="E28" s="21"/>
    </row>
    <row r="29" ht="14.25" spans="1:5">
      <c r="A29" s="22"/>
      <c r="B29" s="23"/>
      <c r="C29" s="23"/>
      <c r="D29" s="23"/>
      <c r="E29" s="24"/>
    </row>
  </sheetData>
  <hyperlinks>
    <hyperlink ref="B2" r:id="rId1" display="https://www.rakuten.co.jp/"/>
    <hyperlink ref="B3" r:id="rId2" display="https://shopping.yahoo.co.jp/?sc_i=shp_pc_searchResult_MHD_logo"/>
    <hyperlink ref="B4" r:id="rId3" display="https://wowma.jp/"/>
    <hyperlink ref="B5" r:id="rId4" display="https://www.omni7.jp/top"/>
    <hyperlink ref="B6" r:id="rId5" display="https://www.takaratomy.co.jp/"/>
    <hyperlink ref="B7" r:id="rId6" display="https://www.ponparemall.com/"/>
    <hyperlink ref="B8" r:id="rId7" display="https://shopping.dmkt-sp.jp/"/>
    <hyperlink ref="B9" r:id="rId8" display="https://shop.hikaritv.net/"/>
  </hyperlink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O40"/>
  <sheetViews>
    <sheetView workbookViewId="0">
      <selection activeCell="D10" sqref="D10"/>
    </sheetView>
  </sheetViews>
  <sheetFormatPr defaultColWidth="9" defaultRowHeight="13.5"/>
  <cols>
    <col min="1" max="6" width="9" style="1"/>
    <col min="7" max="7" width="41.875" style="1" customWidth="1"/>
    <col min="8" max="8" width="24.25" style="1" customWidth="1"/>
    <col min="9" max="16384" width="9" style="1"/>
  </cols>
  <sheetData>
    <row r="1" s="1" customFormat="1" spans="2:11">
      <c r="B1" s="1" t="s">
        <v>46</v>
      </c>
      <c r="C1" s="1" t="s">
        <v>68</v>
      </c>
      <c r="D1" s="1"/>
      <c r="E1" s="1"/>
      <c r="F1" s="1"/>
      <c r="G1" s="1" t="s">
        <v>69</v>
      </c>
      <c r="H1" s="1"/>
      <c r="I1" s="1"/>
      <c r="J1" s="1"/>
      <c r="K1" s="1">
        <v>2800</v>
      </c>
    </row>
    <row r="2" s="1" customFormat="1" ht="19" customHeight="1" spans="2:11">
      <c r="B2" s="1" t="s">
        <v>47</v>
      </c>
      <c r="C2" s="1" t="s">
        <v>70</v>
      </c>
      <c r="D2" s="1" t="s">
        <v>71</v>
      </c>
      <c r="E2" s="1"/>
      <c r="F2" s="1"/>
      <c r="G2" s="2" t="s">
        <v>72</v>
      </c>
      <c r="H2" s="3" t="s">
        <v>73</v>
      </c>
      <c r="I2" s="7" t="s">
        <v>74</v>
      </c>
      <c r="J2" s="1" t="s">
        <v>75</v>
      </c>
      <c r="K2" s="1">
        <v>3000</v>
      </c>
    </row>
    <row r="3" s="1" customFormat="1" spans="2:11">
      <c r="B3" s="1" t="s">
        <v>76</v>
      </c>
      <c r="C3" s="1" t="s">
        <v>77</v>
      </c>
      <c r="D3" s="1" t="s">
        <v>78</v>
      </c>
      <c r="E3" s="1"/>
      <c r="F3" s="1"/>
      <c r="G3" s="2" t="s">
        <v>79</v>
      </c>
      <c r="H3" s="4" t="s">
        <v>73</v>
      </c>
      <c r="I3" s="5" t="s">
        <v>74</v>
      </c>
      <c r="J3" s="1" t="s">
        <v>75</v>
      </c>
      <c r="K3" s="1">
        <v>3000</v>
      </c>
    </row>
    <row r="4" s="1" customFormat="1" ht="26.25" spans="2:11">
      <c r="B4" s="1" t="s">
        <v>49</v>
      </c>
      <c r="C4" s="1" t="s">
        <v>80</v>
      </c>
      <c r="D4" s="1" t="s">
        <v>81</v>
      </c>
      <c r="E4" s="1"/>
      <c r="F4" s="1"/>
      <c r="G4" s="2" t="s">
        <v>82</v>
      </c>
      <c r="H4" s="5" t="s">
        <v>83</v>
      </c>
      <c r="I4" s="5" t="s">
        <v>74</v>
      </c>
      <c r="J4" s="1" t="s">
        <v>70</v>
      </c>
      <c r="K4" s="1">
        <v>1200</v>
      </c>
    </row>
    <row r="5" s="1" customFormat="1" spans="7:11">
      <c r="G5" s="2" t="s">
        <v>84</v>
      </c>
      <c r="H5" s="5" t="s">
        <v>85</v>
      </c>
      <c r="I5" s="5" t="s">
        <v>74</v>
      </c>
      <c r="J5" s="1"/>
      <c r="K5" s="1">
        <v>1200</v>
      </c>
    </row>
    <row r="6" s="1" customFormat="1" spans="7:11">
      <c r="G6" s="6" t="s">
        <v>86</v>
      </c>
      <c r="H6" s="5" t="s">
        <v>85</v>
      </c>
      <c r="I6" s="1"/>
      <c r="J6" s="1"/>
      <c r="K6" s="1">
        <v>600</v>
      </c>
    </row>
    <row r="7" s="1" customFormat="1" ht="27.75" spans="7:11">
      <c r="G7" s="6" t="s">
        <v>87</v>
      </c>
      <c r="H7" s="5" t="s">
        <v>85</v>
      </c>
      <c r="I7" s="1"/>
      <c r="J7" s="1"/>
      <c r="K7" s="1">
        <v>600</v>
      </c>
    </row>
    <row r="8" s="1" customFormat="1" spans="2:11">
      <c r="B8" s="1" t="s">
        <v>88</v>
      </c>
      <c r="C8" s="1"/>
      <c r="D8" s="1"/>
      <c r="E8" s="1"/>
      <c r="F8" s="1"/>
      <c r="G8" s="1"/>
      <c r="H8" s="1"/>
      <c r="I8" s="1"/>
      <c r="J8" s="1"/>
      <c r="K8" s="8">
        <f>SUM(K1:K7)</f>
        <v>12400</v>
      </c>
    </row>
    <row r="10" s="1" customFormat="1" spans="2:2">
      <c r="B10" s="1" t="s">
        <v>89</v>
      </c>
    </row>
    <row r="11" s="1" customFormat="1" spans="2:2">
      <c r="B11" s="1" t="s">
        <v>90</v>
      </c>
    </row>
    <row r="12" s="1" customFormat="1" spans="2:2">
      <c r="B12" s="1" t="s">
        <v>91</v>
      </c>
    </row>
    <row r="31" s="1" customFormat="1" spans="7:10">
      <c r="G31" s="1" t="s">
        <v>92</v>
      </c>
      <c r="H31" s="1" t="s">
        <v>93</v>
      </c>
      <c r="I31" s="1" t="s">
        <v>94</v>
      </c>
      <c r="J31" s="1" t="s">
        <v>95</v>
      </c>
    </row>
    <row r="32" s="1" customFormat="1" spans="6:10">
      <c r="F32" s="1" t="s">
        <v>96</v>
      </c>
      <c r="G32" s="1">
        <v>181</v>
      </c>
      <c r="H32" s="1">
        <v>201</v>
      </c>
      <c r="I32" s="1">
        <v>221</v>
      </c>
      <c r="J32" s="1">
        <v>241</v>
      </c>
    </row>
    <row r="34" s="1" customFormat="1" spans="6:6">
      <c r="F34" s="1" t="s">
        <v>97</v>
      </c>
    </row>
    <row r="35" s="1" customFormat="1" spans="6:6">
      <c r="F35" s="1" t="s">
        <v>98</v>
      </c>
    </row>
    <row r="36" s="1" customFormat="1" spans="6:6">
      <c r="F36" s="1" t="s">
        <v>99</v>
      </c>
    </row>
    <row r="39" s="1" customFormat="1" spans="11:15">
      <c r="K39" s="9"/>
      <c r="L39" s="9" t="s">
        <v>92</v>
      </c>
      <c r="M39" s="9" t="s">
        <v>93</v>
      </c>
      <c r="N39" s="9" t="s">
        <v>94</v>
      </c>
      <c r="O39" s="9" t="s">
        <v>95</v>
      </c>
    </row>
    <row r="40" s="1" customFormat="1" spans="11:15">
      <c r="K40" s="9" t="s">
        <v>96</v>
      </c>
      <c r="L40" s="9">
        <v>181</v>
      </c>
      <c r="M40" s="9">
        <v>201</v>
      </c>
      <c r="N40" s="9">
        <v>221</v>
      </c>
      <c r="O40" s="9">
        <v>241</v>
      </c>
    </row>
  </sheetData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 Professional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商品管理</vt:lpstr>
      <vt:lpstr>購入金額管理</vt:lpstr>
      <vt:lpstr>ショップ一覧</vt:lpstr>
      <vt:lpstr>購入上限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</dc:creator>
  <dcterms:created xsi:type="dcterms:W3CDTF">2019-04-06T16:01:00Z</dcterms:created>
  <dcterms:modified xsi:type="dcterms:W3CDTF">2019-04-08T23:03:30Z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1041-10.8.0.5416</vt:lpwstr>
  </property>
</Properties>
</file>